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315" windowHeight="12330"/>
  </bookViews>
  <sheets>
    <sheet name="Sheet1" sheetId="1" r:id="rId1"/>
    <sheet name="Sheet2" sheetId="2" r:id="rId2"/>
    <sheet name="Sheet3" sheetId="3" r:id="rId3"/>
  </sheets>
  <definedNames>
    <definedName name="カレンダー">Sheet2!$A$1:$C$275</definedName>
  </definedNames>
  <calcPr calcId="125725"/>
</workbook>
</file>

<file path=xl/calcChain.xml><?xml version="1.0" encoding="utf-8"?>
<calcChain xmlns="http://schemas.openxmlformats.org/spreadsheetml/2006/main">
  <c r="H15" i="1"/>
  <c r="J15" s="1"/>
  <c r="K15" s="1"/>
  <c r="H16"/>
  <c r="H17"/>
  <c r="H18"/>
  <c r="H19"/>
  <c r="J19" s="1"/>
  <c r="K19" s="1"/>
  <c r="H20"/>
  <c r="H21"/>
  <c r="H22"/>
  <c r="H23"/>
  <c r="J23" s="1"/>
  <c r="K23" s="1"/>
  <c r="H24"/>
  <c r="H25"/>
  <c r="H26"/>
  <c r="H27"/>
  <c r="J27" s="1"/>
  <c r="K27" s="1"/>
  <c r="H28"/>
  <c r="H29"/>
  <c r="H30"/>
  <c r="H31"/>
  <c r="J31" s="1"/>
  <c r="K31" s="1"/>
  <c r="H32"/>
  <c r="H33"/>
  <c r="H34"/>
  <c r="H35"/>
  <c r="J35" s="1"/>
  <c r="K35" s="1"/>
  <c r="H36"/>
  <c r="H37"/>
  <c r="H38"/>
  <c r="H39"/>
  <c r="J39" s="1"/>
  <c r="K39" s="1"/>
  <c r="H40"/>
  <c r="H41"/>
  <c r="H42"/>
  <c r="F7"/>
  <c r="G7"/>
  <c r="F8"/>
  <c r="G8"/>
  <c r="F9"/>
  <c r="H9" s="1"/>
  <c r="G9"/>
  <c r="F10"/>
  <c r="G10"/>
  <c r="F11"/>
  <c r="G11"/>
  <c r="F12"/>
  <c r="G12"/>
  <c r="F13"/>
  <c r="H13" s="1"/>
  <c r="J13" s="1"/>
  <c r="K13" s="1"/>
  <c r="G13"/>
  <c r="F14"/>
  <c r="H14" s="1"/>
  <c r="G14"/>
  <c r="F15"/>
  <c r="G15"/>
  <c r="F16"/>
  <c r="G16"/>
  <c r="J16" s="1"/>
  <c r="K16" s="1"/>
  <c r="F17"/>
  <c r="G17"/>
  <c r="J17"/>
  <c r="K17" s="1"/>
  <c r="F18"/>
  <c r="G18"/>
  <c r="F19"/>
  <c r="G19"/>
  <c r="F20"/>
  <c r="G20"/>
  <c r="F21"/>
  <c r="G21"/>
  <c r="J21"/>
  <c r="K21" s="1"/>
  <c r="F22"/>
  <c r="G22"/>
  <c r="J22" s="1"/>
  <c r="K22" s="1"/>
  <c r="F23"/>
  <c r="G23"/>
  <c r="F24"/>
  <c r="G24"/>
  <c r="J24" s="1"/>
  <c r="K24" s="1"/>
  <c r="F25"/>
  <c r="G25"/>
  <c r="J25"/>
  <c r="K25" s="1"/>
  <c r="F26"/>
  <c r="G26"/>
  <c r="F27"/>
  <c r="G27"/>
  <c r="F28"/>
  <c r="G28"/>
  <c r="F29"/>
  <c r="G29"/>
  <c r="J29"/>
  <c r="K29" s="1"/>
  <c r="F30"/>
  <c r="G30"/>
  <c r="J30" s="1"/>
  <c r="K30" s="1"/>
  <c r="F31"/>
  <c r="G31"/>
  <c r="F32"/>
  <c r="G32"/>
  <c r="J32" s="1"/>
  <c r="K32" s="1"/>
  <c r="F33"/>
  <c r="G33"/>
  <c r="J33"/>
  <c r="K33" s="1"/>
  <c r="F34"/>
  <c r="G34"/>
  <c r="F35"/>
  <c r="G35"/>
  <c r="F36"/>
  <c r="G36"/>
  <c r="F37"/>
  <c r="G37"/>
  <c r="J37"/>
  <c r="K37" s="1"/>
  <c r="F38"/>
  <c r="G38"/>
  <c r="J38" s="1"/>
  <c r="K38" s="1"/>
  <c r="F39"/>
  <c r="G39"/>
  <c r="F40"/>
  <c r="G40"/>
  <c r="J40" s="1"/>
  <c r="K40" s="1"/>
  <c r="F41"/>
  <c r="G41"/>
  <c r="J41"/>
  <c r="K41" s="1"/>
  <c r="F42"/>
  <c r="G42"/>
  <c r="F43"/>
  <c r="G43"/>
  <c r="H43"/>
  <c r="J43" s="1"/>
  <c r="K43" s="1"/>
  <c r="F44"/>
  <c r="G44"/>
  <c r="H44" s="1"/>
  <c r="J44" s="1"/>
  <c r="K44" s="1"/>
  <c r="F45"/>
  <c r="G45"/>
  <c r="H45"/>
  <c r="J45" s="1"/>
  <c r="K45" s="1"/>
  <c r="F46"/>
  <c r="G46"/>
  <c r="H46" s="1"/>
  <c r="J46" s="1"/>
  <c r="K46" s="1"/>
  <c r="F47"/>
  <c r="G47"/>
  <c r="H47"/>
  <c r="J47" s="1"/>
  <c r="K47" s="1"/>
  <c r="F48"/>
  <c r="G48"/>
  <c r="H48" s="1"/>
  <c r="J48" s="1"/>
  <c r="K48" s="1"/>
  <c r="F49"/>
  <c r="G49"/>
  <c r="H49"/>
  <c r="J49" s="1"/>
  <c r="K49" s="1"/>
  <c r="F50"/>
  <c r="G50"/>
  <c r="H50" s="1"/>
  <c r="J50" s="1"/>
  <c r="K50" s="1"/>
  <c r="F51"/>
  <c r="G51"/>
  <c r="H51"/>
  <c r="J51" s="1"/>
  <c r="K51" s="1"/>
  <c r="F52"/>
  <c r="G52"/>
  <c r="H52" s="1"/>
  <c r="J52" s="1"/>
  <c r="K52" s="1"/>
  <c r="F53"/>
  <c r="G53"/>
  <c r="H53"/>
  <c r="J53" s="1"/>
  <c r="K53" s="1"/>
  <c r="I53" s="1"/>
  <c r="F54"/>
  <c r="G54"/>
  <c r="H54" s="1"/>
  <c r="J54" s="1"/>
  <c r="K54" s="1"/>
  <c r="L54" s="1"/>
  <c r="I54"/>
  <c r="F55"/>
  <c r="G55"/>
  <c r="H55"/>
  <c r="J55" s="1"/>
  <c r="K55" s="1"/>
  <c r="F56"/>
  <c r="G56"/>
  <c r="H56" s="1"/>
  <c r="J56" s="1"/>
  <c r="K56" s="1"/>
  <c r="L56" s="1"/>
  <c r="F57"/>
  <c r="G57"/>
  <c r="H57"/>
  <c r="J57" s="1"/>
  <c r="K57" s="1"/>
  <c r="I57" s="1"/>
  <c r="F58"/>
  <c r="G58"/>
  <c r="H58" s="1"/>
  <c r="J58" s="1"/>
  <c r="K58" s="1"/>
  <c r="L58" s="1"/>
  <c r="I58"/>
  <c r="F59"/>
  <c r="G59"/>
  <c r="H59"/>
  <c r="J59" s="1"/>
  <c r="K59" s="1"/>
  <c r="F60"/>
  <c r="G60"/>
  <c r="H60" s="1"/>
  <c r="J60" s="1"/>
  <c r="K60" s="1"/>
  <c r="L60" s="1"/>
  <c r="F61"/>
  <c r="G61"/>
  <c r="H61"/>
  <c r="J61" s="1"/>
  <c r="K61" s="1"/>
  <c r="F62"/>
  <c r="G62"/>
  <c r="H62" s="1"/>
  <c r="J62" s="1"/>
  <c r="K62" s="1"/>
  <c r="L62" s="1"/>
  <c r="F63"/>
  <c r="G63"/>
  <c r="H63"/>
  <c r="J63" s="1"/>
  <c r="K63" s="1"/>
  <c r="I63" s="1"/>
  <c r="F64"/>
  <c r="G64"/>
  <c r="H64"/>
  <c r="J64" s="1"/>
  <c r="K64" s="1"/>
  <c r="F65"/>
  <c r="G65"/>
  <c r="H65" s="1"/>
  <c r="J65" s="1"/>
  <c r="K65" s="1"/>
  <c r="F66"/>
  <c r="G66"/>
  <c r="H66"/>
  <c r="J66" s="1"/>
  <c r="K66" s="1"/>
  <c r="F67"/>
  <c r="G67"/>
  <c r="H67" s="1"/>
  <c r="J67" s="1"/>
  <c r="K67" s="1"/>
  <c r="F68"/>
  <c r="G68"/>
  <c r="H68"/>
  <c r="J68" s="1"/>
  <c r="K68" s="1"/>
  <c r="F69"/>
  <c r="G69"/>
  <c r="H69" s="1"/>
  <c r="J69" s="1"/>
  <c r="K69" s="1"/>
  <c r="F70"/>
  <c r="G70"/>
  <c r="H70"/>
  <c r="J70" s="1"/>
  <c r="K70" s="1"/>
  <c r="F71"/>
  <c r="G71"/>
  <c r="H71" s="1"/>
  <c r="J71" s="1"/>
  <c r="K71" s="1"/>
  <c r="F72"/>
  <c r="G72"/>
  <c r="H72"/>
  <c r="J72" s="1"/>
  <c r="K72" s="1"/>
  <c r="F73"/>
  <c r="G73"/>
  <c r="H73" s="1"/>
  <c r="J73" s="1"/>
  <c r="K73" s="1"/>
  <c r="F74"/>
  <c r="G74"/>
  <c r="H74"/>
  <c r="J74" s="1"/>
  <c r="K74" s="1"/>
  <c r="F75"/>
  <c r="G75"/>
  <c r="H75" s="1"/>
  <c r="J75" s="1"/>
  <c r="K75" s="1"/>
  <c r="F76"/>
  <c r="G76"/>
  <c r="H76"/>
  <c r="J76" s="1"/>
  <c r="K76" s="1"/>
  <c r="F77"/>
  <c r="G77"/>
  <c r="H77" s="1"/>
  <c r="J77" s="1"/>
  <c r="K77" s="1"/>
  <c r="F78"/>
  <c r="G78"/>
  <c r="H78"/>
  <c r="J78" s="1"/>
  <c r="K78" s="1"/>
  <c r="F79"/>
  <c r="G79"/>
  <c r="H79" s="1"/>
  <c r="J79" s="1"/>
  <c r="K79" s="1"/>
  <c r="F80"/>
  <c r="G80"/>
  <c r="H80"/>
  <c r="J80" s="1"/>
  <c r="K80" s="1"/>
  <c r="F81"/>
  <c r="G81"/>
  <c r="H81" s="1"/>
  <c r="J81" s="1"/>
  <c r="K81" s="1"/>
  <c r="F82"/>
  <c r="G82"/>
  <c r="H82"/>
  <c r="J82" s="1"/>
  <c r="K82" s="1"/>
  <c r="F83"/>
  <c r="G83"/>
  <c r="H83" s="1"/>
  <c r="J83" s="1"/>
  <c r="K83" s="1"/>
  <c r="F84"/>
  <c r="G84"/>
  <c r="H84"/>
  <c r="J84" s="1"/>
  <c r="K84" s="1"/>
  <c r="F85"/>
  <c r="G85"/>
  <c r="H85" s="1"/>
  <c r="J85" s="1"/>
  <c r="K85" s="1"/>
  <c r="F86"/>
  <c r="G86"/>
  <c r="H86"/>
  <c r="J86" s="1"/>
  <c r="K86" s="1"/>
  <c r="F87"/>
  <c r="G87"/>
  <c r="H87" s="1"/>
  <c r="J87" s="1"/>
  <c r="K87" s="1"/>
  <c r="F88"/>
  <c r="G88"/>
  <c r="H88"/>
  <c r="J88" s="1"/>
  <c r="K88" s="1"/>
  <c r="F89"/>
  <c r="G89"/>
  <c r="H89" s="1"/>
  <c r="J89" s="1"/>
  <c r="K89" s="1"/>
  <c r="F90"/>
  <c r="G90"/>
  <c r="H90"/>
  <c r="J90" s="1"/>
  <c r="K90" s="1"/>
  <c r="F91"/>
  <c r="G91"/>
  <c r="H91" s="1"/>
  <c r="J91" s="1"/>
  <c r="K91" s="1"/>
  <c r="F92"/>
  <c r="G92"/>
  <c r="H92"/>
  <c r="J92" s="1"/>
  <c r="K92" s="1"/>
  <c r="F93"/>
  <c r="G93"/>
  <c r="H93" s="1"/>
  <c r="J93" s="1"/>
  <c r="K93" s="1"/>
  <c r="F94"/>
  <c r="G94"/>
  <c r="H94"/>
  <c r="J94" s="1"/>
  <c r="K94" s="1"/>
  <c r="F95"/>
  <c r="G95"/>
  <c r="H95" s="1"/>
  <c r="J95" s="1"/>
  <c r="K95" s="1"/>
  <c r="F96"/>
  <c r="G96"/>
  <c r="H96"/>
  <c r="J96" s="1"/>
  <c r="K96" s="1"/>
  <c r="F97"/>
  <c r="G97"/>
  <c r="H97" s="1"/>
  <c r="J97" s="1"/>
  <c r="K97" s="1"/>
  <c r="F98"/>
  <c r="G98"/>
  <c r="H98"/>
  <c r="J98" s="1"/>
  <c r="K98" s="1"/>
  <c r="F99"/>
  <c r="G99"/>
  <c r="H99" s="1"/>
  <c r="J99" s="1"/>
  <c r="K99" s="1"/>
  <c r="F100"/>
  <c r="G100"/>
  <c r="H100"/>
  <c r="J100" s="1"/>
  <c r="K100" s="1"/>
  <c r="F101"/>
  <c r="G101"/>
  <c r="H101" s="1"/>
  <c r="J101" s="1"/>
  <c r="K101" s="1"/>
  <c r="F102"/>
  <c r="G102"/>
  <c r="H102"/>
  <c r="J102" s="1"/>
  <c r="K102" s="1"/>
  <c r="F103"/>
  <c r="G103"/>
  <c r="H103" s="1"/>
  <c r="J103" s="1"/>
  <c r="K103" s="1"/>
  <c r="F104"/>
  <c r="G104"/>
  <c r="H104"/>
  <c r="J104" s="1"/>
  <c r="K104" s="1"/>
  <c r="F105"/>
  <c r="G105"/>
  <c r="H105" s="1"/>
  <c r="J105" s="1"/>
  <c r="K105" s="1"/>
  <c r="F106"/>
  <c r="H106" s="1"/>
  <c r="J106" s="1"/>
  <c r="K106" s="1"/>
  <c r="G106"/>
  <c r="F107"/>
  <c r="G107"/>
  <c r="H107" s="1"/>
  <c r="J107" s="1"/>
  <c r="K107" s="1"/>
  <c r="F108"/>
  <c r="H108" s="1"/>
  <c r="J108" s="1"/>
  <c r="K108" s="1"/>
  <c r="G108"/>
  <c r="F109"/>
  <c r="G109"/>
  <c r="H109" s="1"/>
  <c r="J109" s="1"/>
  <c r="K109" s="1"/>
  <c r="F110"/>
  <c r="H110" s="1"/>
  <c r="J110" s="1"/>
  <c r="K110" s="1"/>
  <c r="G110"/>
  <c r="F111"/>
  <c r="G111"/>
  <c r="H111" s="1"/>
  <c r="J111" s="1"/>
  <c r="K111" s="1"/>
  <c r="F112"/>
  <c r="H112" s="1"/>
  <c r="J112" s="1"/>
  <c r="K112" s="1"/>
  <c r="G112"/>
  <c r="F113"/>
  <c r="G113"/>
  <c r="H113" s="1"/>
  <c r="J113" s="1"/>
  <c r="K113" s="1"/>
  <c r="F114"/>
  <c r="H114" s="1"/>
  <c r="J114" s="1"/>
  <c r="K114" s="1"/>
  <c r="G114"/>
  <c r="F115"/>
  <c r="G115"/>
  <c r="H115" s="1"/>
  <c r="J115" s="1"/>
  <c r="K115" s="1"/>
  <c r="F116"/>
  <c r="H116" s="1"/>
  <c r="J116" s="1"/>
  <c r="K116" s="1"/>
  <c r="G116"/>
  <c r="F117"/>
  <c r="G117"/>
  <c r="H117" s="1"/>
  <c r="J117" s="1"/>
  <c r="K117" s="1"/>
  <c r="F118"/>
  <c r="H118" s="1"/>
  <c r="J118" s="1"/>
  <c r="K118" s="1"/>
  <c r="G118"/>
  <c r="F119"/>
  <c r="G119"/>
  <c r="H119" s="1"/>
  <c r="J119" s="1"/>
  <c r="K119" s="1"/>
  <c r="F120"/>
  <c r="H120" s="1"/>
  <c r="J120" s="1"/>
  <c r="K120" s="1"/>
  <c r="G120"/>
  <c r="F6"/>
  <c r="H6" s="1"/>
  <c r="G6"/>
  <c r="G5"/>
  <c r="F5"/>
  <c r="P2"/>
  <c r="J42" l="1"/>
  <c r="K42" s="1"/>
  <c r="J36"/>
  <c r="K36" s="1"/>
  <c r="J34"/>
  <c r="K34" s="1"/>
  <c r="J28"/>
  <c r="K28" s="1"/>
  <c r="J26"/>
  <c r="K26" s="1"/>
  <c r="J20"/>
  <c r="K20" s="1"/>
  <c r="J18"/>
  <c r="K18" s="1"/>
  <c r="J6"/>
  <c r="K6" s="1"/>
  <c r="H12"/>
  <c r="H11"/>
  <c r="J11" s="1"/>
  <c r="K11" s="1"/>
  <c r="H10"/>
  <c r="H8"/>
  <c r="J8" s="1"/>
  <c r="K8" s="1"/>
  <c r="H7"/>
  <c r="J9"/>
  <c r="K9" s="1"/>
  <c r="J7"/>
  <c r="K7" s="1"/>
  <c r="L7" s="1"/>
  <c r="J14"/>
  <c r="K14" s="1"/>
  <c r="J12"/>
  <c r="K12" s="1"/>
  <c r="J10"/>
  <c r="K10" s="1"/>
  <c r="L10" s="1"/>
  <c r="L117"/>
  <c r="I117"/>
  <c r="L113"/>
  <c r="I113"/>
  <c r="L109"/>
  <c r="I109"/>
  <c r="L105"/>
  <c r="I105"/>
  <c r="I104"/>
  <c r="L104"/>
  <c r="L101"/>
  <c r="I101"/>
  <c r="I100"/>
  <c r="L100"/>
  <c r="L97"/>
  <c r="I97"/>
  <c r="I96"/>
  <c r="L96"/>
  <c r="L93"/>
  <c r="I93"/>
  <c r="L91"/>
  <c r="I91"/>
  <c r="I90"/>
  <c r="L90"/>
  <c r="L87"/>
  <c r="I87"/>
  <c r="I86"/>
  <c r="L86"/>
  <c r="L83"/>
  <c r="I83"/>
  <c r="I82"/>
  <c r="L82"/>
  <c r="L79"/>
  <c r="I79"/>
  <c r="I78"/>
  <c r="L78"/>
  <c r="I76"/>
  <c r="L76"/>
  <c r="I120"/>
  <c r="L120"/>
  <c r="I118"/>
  <c r="L118"/>
  <c r="I116"/>
  <c r="L116"/>
  <c r="I114"/>
  <c r="L114"/>
  <c r="I112"/>
  <c r="L112"/>
  <c r="I110"/>
  <c r="L110"/>
  <c r="I108"/>
  <c r="L108"/>
  <c r="I106"/>
  <c r="L106"/>
  <c r="I61"/>
  <c r="L61"/>
  <c r="I59"/>
  <c r="L59"/>
  <c r="I55"/>
  <c r="L55"/>
  <c r="L119"/>
  <c r="I119"/>
  <c r="L115"/>
  <c r="I115"/>
  <c r="L111"/>
  <c r="I111"/>
  <c r="L107"/>
  <c r="I107"/>
  <c r="L103"/>
  <c r="I103"/>
  <c r="I102"/>
  <c r="L102"/>
  <c r="L99"/>
  <c r="I99"/>
  <c r="I98"/>
  <c r="L98"/>
  <c r="L95"/>
  <c r="I95"/>
  <c r="I94"/>
  <c r="L94"/>
  <c r="I92"/>
  <c r="L92"/>
  <c r="L89"/>
  <c r="I89"/>
  <c r="I88"/>
  <c r="L88"/>
  <c r="L85"/>
  <c r="I85"/>
  <c r="I84"/>
  <c r="L84"/>
  <c r="L81"/>
  <c r="I81"/>
  <c r="I80"/>
  <c r="L80"/>
  <c r="L77"/>
  <c r="I77"/>
  <c r="L75"/>
  <c r="I75"/>
  <c r="I74"/>
  <c r="L74"/>
  <c r="L73"/>
  <c r="I73"/>
  <c r="I72"/>
  <c r="L72"/>
  <c r="L71"/>
  <c r="I71"/>
  <c r="I70"/>
  <c r="L70"/>
  <c r="L69"/>
  <c r="I69"/>
  <c r="I68"/>
  <c r="L68"/>
  <c r="L67"/>
  <c r="I67"/>
  <c r="I66"/>
  <c r="L66"/>
  <c r="L65"/>
  <c r="I65"/>
  <c r="I64"/>
  <c r="L64"/>
  <c r="I60"/>
  <c r="L57"/>
  <c r="I56"/>
  <c r="L53"/>
  <c r="L52"/>
  <c r="I52"/>
  <c r="I51"/>
  <c r="L51"/>
  <c r="L50"/>
  <c r="I50"/>
  <c r="I49"/>
  <c r="L49"/>
  <c r="L48"/>
  <c r="I48"/>
  <c r="I47"/>
  <c r="L47"/>
  <c r="L46"/>
  <c r="I46"/>
  <c r="I45"/>
  <c r="L45"/>
  <c r="L44"/>
  <c r="I44"/>
  <c r="I43"/>
  <c r="L43"/>
  <c r="L42"/>
  <c r="I42"/>
  <c r="I41"/>
  <c r="L41"/>
  <c r="L40"/>
  <c r="I40"/>
  <c r="I39"/>
  <c r="L39"/>
  <c r="L38"/>
  <c r="I38"/>
  <c r="I37"/>
  <c r="L37"/>
  <c r="L36"/>
  <c r="I36"/>
  <c r="I35"/>
  <c r="L35"/>
  <c r="L34"/>
  <c r="I34"/>
  <c r="I33"/>
  <c r="L33"/>
  <c r="L32"/>
  <c r="I32"/>
  <c r="I31"/>
  <c r="L31"/>
  <c r="L30"/>
  <c r="I30"/>
  <c r="I29"/>
  <c r="L29"/>
  <c r="L28"/>
  <c r="I28"/>
  <c r="I27"/>
  <c r="L27"/>
  <c r="L26"/>
  <c r="I26"/>
  <c r="I25"/>
  <c r="L25"/>
  <c r="L24"/>
  <c r="I24"/>
  <c r="I23"/>
  <c r="L23"/>
  <c r="L22"/>
  <c r="I22"/>
  <c r="I21"/>
  <c r="L21"/>
  <c r="L20"/>
  <c r="I20"/>
  <c r="I19"/>
  <c r="L19"/>
  <c r="L18"/>
  <c r="I18"/>
  <c r="I17"/>
  <c r="L17"/>
  <c r="L16"/>
  <c r="I16"/>
  <c r="I15"/>
  <c r="L15"/>
  <c r="L14"/>
  <c r="I14"/>
  <c r="I13"/>
  <c r="L13"/>
  <c r="L12"/>
  <c r="I12"/>
  <c r="I11"/>
  <c r="L11"/>
  <c r="I10"/>
  <c r="I9"/>
  <c r="L9"/>
  <c r="L63"/>
  <c r="I62"/>
  <c r="I6"/>
  <c r="L6"/>
  <c r="H5"/>
  <c r="J5" s="1"/>
  <c r="K5" s="1"/>
  <c r="L8" l="1"/>
  <c r="I8"/>
  <c r="I7"/>
  <c r="I5"/>
  <c r="L5"/>
  <c r="P5" l="1"/>
  <c r="M5" l="1"/>
  <c r="N5" s="1"/>
  <c r="O5" s="1"/>
  <c r="P6"/>
  <c r="P7" l="1"/>
  <c r="M6"/>
  <c r="N6" s="1"/>
  <c r="O6" s="1"/>
  <c r="P8" l="1"/>
  <c r="M7"/>
  <c r="M8" l="1"/>
  <c r="N8" s="1"/>
  <c r="P9"/>
  <c r="O8"/>
  <c r="N7"/>
  <c r="O7" s="1"/>
  <c r="P10" l="1"/>
  <c r="M9"/>
  <c r="N9" s="1"/>
  <c r="O9" s="1"/>
  <c r="P11" l="1"/>
  <c r="M10"/>
  <c r="N10" s="1"/>
  <c r="O10" l="1"/>
  <c r="P12"/>
  <c r="M11"/>
  <c r="N11"/>
  <c r="O11" s="1"/>
  <c r="P13" l="1"/>
  <c r="M12"/>
  <c r="N12" s="1"/>
  <c r="M15"/>
  <c r="N15"/>
  <c r="O15" s="1"/>
  <c r="O12" l="1"/>
  <c r="P14"/>
  <c r="M13"/>
  <c r="N13" s="1"/>
  <c r="O13" s="1"/>
  <c r="M16"/>
  <c r="N16" s="1"/>
  <c r="P15" l="1"/>
  <c r="P16" s="1"/>
  <c r="P17" s="1"/>
  <c r="P18" s="1"/>
  <c r="M14"/>
  <c r="N14" s="1"/>
  <c r="O14"/>
  <c r="M17"/>
  <c r="N17"/>
  <c r="O17" s="1"/>
  <c r="O16"/>
  <c r="M18" l="1"/>
  <c r="N18" s="1"/>
  <c r="P19"/>
  <c r="M19" l="1"/>
  <c r="P20"/>
  <c r="N19"/>
  <c r="O19" s="1"/>
  <c r="O18"/>
  <c r="M20" l="1"/>
  <c r="N20" s="1"/>
  <c r="P21"/>
  <c r="M21" l="1"/>
  <c r="P22"/>
  <c r="N21"/>
  <c r="O21" s="1"/>
  <c r="O20"/>
  <c r="M22" l="1"/>
  <c r="N22" s="1"/>
  <c r="P23"/>
  <c r="M23" l="1"/>
  <c r="P24"/>
  <c r="N23"/>
  <c r="O23" s="1"/>
  <c r="O22"/>
  <c r="M24" l="1"/>
  <c r="N24" s="1"/>
  <c r="P25"/>
  <c r="M25" l="1"/>
  <c r="P26"/>
  <c r="N25"/>
  <c r="O25" s="1"/>
  <c r="O24"/>
  <c r="M26" l="1"/>
  <c r="N26" s="1"/>
  <c r="P27"/>
  <c r="M27" l="1"/>
  <c r="P28"/>
  <c r="N27"/>
  <c r="O27" s="1"/>
  <c r="O26"/>
  <c r="M28" l="1"/>
  <c r="N28" s="1"/>
  <c r="P29"/>
  <c r="M29" l="1"/>
  <c r="P30"/>
  <c r="N29"/>
  <c r="O29" s="1"/>
  <c r="O28"/>
  <c r="M30" l="1"/>
  <c r="N30" s="1"/>
  <c r="O30" s="1"/>
  <c r="P31"/>
  <c r="M31" l="1"/>
  <c r="P32"/>
  <c r="N31"/>
  <c r="O31" s="1"/>
  <c r="M32" l="1"/>
  <c r="N32" s="1"/>
  <c r="P33"/>
  <c r="M33" l="1"/>
  <c r="P34"/>
  <c r="N33"/>
  <c r="O33" s="1"/>
  <c r="O32"/>
  <c r="M34" l="1"/>
  <c r="N34" s="1"/>
  <c r="P35"/>
  <c r="M35" l="1"/>
  <c r="P36"/>
  <c r="N35"/>
  <c r="O35" s="1"/>
  <c r="O34"/>
  <c r="M36" l="1"/>
  <c r="N36" s="1"/>
  <c r="P37"/>
  <c r="M37" l="1"/>
  <c r="P38"/>
  <c r="N37"/>
  <c r="O37" s="1"/>
  <c r="O36"/>
  <c r="M38" l="1"/>
  <c r="N38" s="1"/>
  <c r="P39"/>
  <c r="M39" l="1"/>
  <c r="P40"/>
  <c r="N39"/>
  <c r="O39" s="1"/>
  <c r="O38"/>
  <c r="M40" l="1"/>
  <c r="N40" s="1"/>
  <c r="P41"/>
  <c r="M41" l="1"/>
  <c r="P42"/>
  <c r="N41"/>
  <c r="O41" s="1"/>
  <c r="O40"/>
  <c r="M42" l="1"/>
  <c r="N42" s="1"/>
  <c r="P43"/>
  <c r="M43" l="1"/>
  <c r="P44"/>
  <c r="N43"/>
  <c r="O43" s="1"/>
  <c r="O42"/>
  <c r="M44" l="1"/>
  <c r="N44" s="1"/>
  <c r="P45"/>
  <c r="M45" l="1"/>
  <c r="P46"/>
  <c r="N45"/>
  <c r="O45" s="1"/>
  <c r="O44"/>
  <c r="M46" l="1"/>
  <c r="N46" s="1"/>
  <c r="P47"/>
  <c r="M47" l="1"/>
  <c r="P48"/>
  <c r="N47"/>
  <c r="O47" s="1"/>
  <c r="O46"/>
  <c r="M48" l="1"/>
  <c r="N48" s="1"/>
  <c r="P49"/>
  <c r="M49" l="1"/>
  <c r="P50"/>
  <c r="N49"/>
  <c r="O49" s="1"/>
  <c r="O48"/>
  <c r="M50" l="1"/>
  <c r="N50" s="1"/>
  <c r="P51"/>
  <c r="M51" l="1"/>
  <c r="P52"/>
  <c r="N51"/>
  <c r="O51" s="1"/>
  <c r="O50"/>
  <c r="M52" l="1"/>
  <c r="N52" s="1"/>
  <c r="P53"/>
  <c r="M53" l="1"/>
  <c r="P54"/>
  <c r="N53"/>
  <c r="O53" s="1"/>
  <c r="O52"/>
  <c r="N54" l="1"/>
  <c r="O54" s="1"/>
  <c r="M54"/>
  <c r="P55"/>
  <c r="M55" l="1"/>
  <c r="P56"/>
  <c r="N55"/>
  <c r="O55" s="1"/>
  <c r="M56" l="1"/>
  <c r="N56" s="1"/>
  <c r="O56" s="1"/>
  <c r="P57"/>
  <c r="M57" l="1"/>
  <c r="P58"/>
  <c r="N57"/>
  <c r="O57" s="1"/>
  <c r="M58" l="1"/>
  <c r="N58" s="1"/>
  <c r="O58" s="1"/>
  <c r="P59"/>
  <c r="M59" l="1"/>
  <c r="P60"/>
  <c r="N59"/>
  <c r="O59" s="1"/>
  <c r="M60" l="1"/>
  <c r="N60" s="1"/>
  <c r="O60" s="1"/>
  <c r="P61"/>
  <c r="M61" l="1"/>
  <c r="P62"/>
  <c r="N61"/>
  <c r="O61" s="1"/>
  <c r="M62" l="1"/>
  <c r="N62" s="1"/>
  <c r="O62" s="1"/>
  <c r="P63"/>
  <c r="M63" l="1"/>
  <c r="O63"/>
  <c r="N63"/>
  <c r="P64"/>
  <c r="M64" l="1"/>
  <c r="P65"/>
  <c r="N64"/>
  <c r="O64" s="1"/>
  <c r="M65" l="1"/>
  <c r="N65" s="1"/>
  <c r="P66"/>
  <c r="M66" l="1"/>
  <c r="P67"/>
  <c r="N66"/>
  <c r="O66" s="1"/>
  <c r="O65"/>
  <c r="M67" l="1"/>
  <c r="N67" s="1"/>
  <c r="P68"/>
  <c r="M68" l="1"/>
  <c r="P69"/>
  <c r="N68"/>
  <c r="O68" s="1"/>
  <c r="O67"/>
  <c r="M69" l="1"/>
  <c r="N69" s="1"/>
  <c r="P70"/>
  <c r="M70" l="1"/>
  <c r="P71"/>
  <c r="N70"/>
  <c r="O70" s="1"/>
  <c r="O69"/>
  <c r="M71" l="1"/>
  <c r="N71" s="1"/>
  <c r="P72"/>
  <c r="M72" l="1"/>
  <c r="P73"/>
  <c r="N72"/>
  <c r="O72" s="1"/>
  <c r="O71"/>
  <c r="M73" l="1"/>
  <c r="N73" s="1"/>
  <c r="P74"/>
  <c r="M74" l="1"/>
  <c r="P75"/>
  <c r="N74"/>
  <c r="O74" s="1"/>
  <c r="O73"/>
  <c r="M75" l="1"/>
  <c r="N75" s="1"/>
  <c r="P76"/>
  <c r="M76" l="1"/>
  <c r="P77"/>
  <c r="N76"/>
  <c r="O76" s="1"/>
  <c r="O75"/>
  <c r="M77" l="1"/>
  <c r="N77" s="1"/>
  <c r="P78"/>
  <c r="M78" l="1"/>
  <c r="P79"/>
  <c r="N78"/>
  <c r="O78" s="1"/>
  <c r="O77"/>
  <c r="M79" l="1"/>
  <c r="N79" s="1"/>
  <c r="P80"/>
  <c r="M80" l="1"/>
  <c r="P81"/>
  <c r="N80"/>
  <c r="O80" s="1"/>
  <c r="O79"/>
  <c r="M81" l="1"/>
  <c r="N81" s="1"/>
  <c r="P82"/>
  <c r="M82" l="1"/>
  <c r="P83"/>
  <c r="N82"/>
  <c r="O82" s="1"/>
  <c r="O81"/>
  <c r="M83" l="1"/>
  <c r="N83" s="1"/>
  <c r="P84"/>
  <c r="M84" l="1"/>
  <c r="P85"/>
  <c r="N84"/>
  <c r="O84" s="1"/>
  <c r="O83"/>
  <c r="M85" l="1"/>
  <c r="N85" s="1"/>
  <c r="P86"/>
  <c r="M86" l="1"/>
  <c r="P87"/>
  <c r="N86"/>
  <c r="O86" s="1"/>
  <c r="O85"/>
  <c r="M87" l="1"/>
  <c r="N87" s="1"/>
  <c r="P88"/>
  <c r="M88" l="1"/>
  <c r="P89"/>
  <c r="N88"/>
  <c r="O88" s="1"/>
  <c r="O87"/>
  <c r="M89" l="1"/>
  <c r="N89" s="1"/>
  <c r="P90"/>
  <c r="M90" l="1"/>
  <c r="P91"/>
  <c r="N90"/>
  <c r="O90" s="1"/>
  <c r="O89"/>
  <c r="M91" l="1"/>
  <c r="N91" s="1"/>
  <c r="P92"/>
  <c r="M92" l="1"/>
  <c r="P93"/>
  <c r="N92"/>
  <c r="O92" s="1"/>
  <c r="O91"/>
  <c r="M93" l="1"/>
  <c r="N93" s="1"/>
  <c r="P94"/>
  <c r="M94" l="1"/>
  <c r="P95"/>
  <c r="N94"/>
  <c r="O94" s="1"/>
  <c r="O93"/>
  <c r="M95" l="1"/>
  <c r="N95" s="1"/>
  <c r="P96"/>
  <c r="M96" l="1"/>
  <c r="P97"/>
  <c r="N96"/>
  <c r="O96" s="1"/>
  <c r="O95"/>
  <c r="M97" l="1"/>
  <c r="N97" s="1"/>
  <c r="P98"/>
  <c r="M98" l="1"/>
  <c r="P99"/>
  <c r="N98"/>
  <c r="O98" s="1"/>
  <c r="O97"/>
  <c r="M99" l="1"/>
  <c r="N99" s="1"/>
  <c r="P100"/>
  <c r="M100" l="1"/>
  <c r="P101"/>
  <c r="N100"/>
  <c r="O100" s="1"/>
  <c r="O99"/>
  <c r="M101" l="1"/>
  <c r="N101" s="1"/>
  <c r="P102"/>
  <c r="M102" l="1"/>
  <c r="P103"/>
  <c r="N102"/>
  <c r="O102" s="1"/>
  <c r="O101"/>
  <c r="M103" l="1"/>
  <c r="N103" s="1"/>
  <c r="P104"/>
  <c r="M104" l="1"/>
  <c r="P105"/>
  <c r="N104"/>
  <c r="O104" s="1"/>
  <c r="O103"/>
  <c r="N105" l="1"/>
  <c r="P106"/>
  <c r="M105"/>
  <c r="O105" s="1"/>
  <c r="M106" l="1"/>
  <c r="P107"/>
  <c r="N106"/>
  <c r="O106" s="1"/>
  <c r="M107" l="1"/>
  <c r="N107" s="1"/>
  <c r="P108"/>
  <c r="M108" l="1"/>
  <c r="P109"/>
  <c r="N108"/>
  <c r="O108" s="1"/>
  <c r="O107"/>
  <c r="M109" l="1"/>
  <c r="N109" s="1"/>
  <c r="P110"/>
  <c r="M110" l="1"/>
  <c r="P111"/>
  <c r="N110"/>
  <c r="O110" s="1"/>
  <c r="O109"/>
  <c r="P112" l="1"/>
  <c r="M111"/>
  <c r="N111" s="1"/>
  <c r="M112" l="1"/>
  <c r="P113"/>
  <c r="N112"/>
  <c r="O112" s="1"/>
  <c r="O111"/>
  <c r="M113" l="1"/>
  <c r="N113" s="1"/>
  <c r="P114"/>
  <c r="M114" l="1"/>
  <c r="P115"/>
  <c r="N114"/>
  <c r="O114" s="1"/>
  <c r="O113"/>
  <c r="P116" l="1"/>
  <c r="M115"/>
  <c r="N115" s="1"/>
  <c r="M116" l="1"/>
  <c r="P117"/>
  <c r="N116"/>
  <c r="O116" s="1"/>
  <c r="O115"/>
  <c r="M117" l="1"/>
  <c r="N117" s="1"/>
  <c r="P118"/>
  <c r="M118" l="1"/>
  <c r="P119"/>
  <c r="N118"/>
  <c r="O118" s="1"/>
  <c r="O117"/>
  <c r="M119" l="1"/>
  <c r="N119" s="1"/>
  <c r="P120"/>
  <c r="M120" l="1"/>
  <c r="O120"/>
  <c r="N120"/>
  <c r="O119"/>
</calcChain>
</file>

<file path=xl/sharedStrings.xml><?xml version="1.0" encoding="utf-8"?>
<sst xmlns="http://schemas.openxmlformats.org/spreadsheetml/2006/main" count="18" uniqueCount="15">
  <si>
    <t>番号</t>
    <rPh sb="0" eb="2">
      <t>バンゴウ</t>
    </rPh>
    <phoneticPr fontId="1"/>
  </si>
  <si>
    <t>月日</t>
    <rPh sb="0" eb="2">
      <t>ツキヒ</t>
    </rPh>
    <phoneticPr fontId="1"/>
  </si>
  <si>
    <t>日</t>
    <rPh sb="0" eb="1">
      <t>ニチ</t>
    </rPh>
    <phoneticPr fontId="1"/>
  </si>
  <si>
    <t>開始時分</t>
    <rPh sb="0" eb="2">
      <t>カイシ</t>
    </rPh>
    <rPh sb="2" eb="3">
      <t>トキ</t>
    </rPh>
    <rPh sb="3" eb="4">
      <t>フン</t>
    </rPh>
    <phoneticPr fontId="1"/>
  </si>
  <si>
    <t>終了時分</t>
    <rPh sb="0" eb="2">
      <t>シュウリョウ</t>
    </rPh>
    <rPh sb="2" eb="3">
      <t>トキ</t>
    </rPh>
    <rPh sb="3" eb="4">
      <t>フン</t>
    </rPh>
    <phoneticPr fontId="1"/>
  </si>
  <si>
    <t>休憩開始</t>
    <rPh sb="0" eb="2">
      <t>キュウケイ</t>
    </rPh>
    <rPh sb="2" eb="4">
      <t>カイシ</t>
    </rPh>
    <phoneticPr fontId="1"/>
  </si>
  <si>
    <t>休憩終了</t>
    <rPh sb="0" eb="2">
      <t>キュウケイ</t>
    </rPh>
    <rPh sb="2" eb="4">
      <t>シュウリョウ</t>
    </rPh>
    <phoneticPr fontId="1"/>
  </si>
  <si>
    <t>年休時間</t>
    <rPh sb="0" eb="2">
      <t>ネンキュウ</t>
    </rPh>
    <rPh sb="2" eb="4">
      <t>ジカン</t>
    </rPh>
    <phoneticPr fontId="1"/>
  </si>
  <si>
    <t>換算年休時間</t>
    <rPh sb="0" eb="2">
      <t>カンサン</t>
    </rPh>
    <rPh sb="2" eb="4">
      <t>ネンキュウ</t>
    </rPh>
    <rPh sb="4" eb="6">
      <t>ジカン</t>
    </rPh>
    <phoneticPr fontId="1"/>
  </si>
  <si>
    <t>残日数</t>
    <rPh sb="0" eb="1">
      <t>ザン</t>
    </rPh>
    <rPh sb="1" eb="3">
      <t>ニッスウ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</si>
  <si>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</si>
  <si>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</si>
  <si>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残時間</t>
    <rPh sb="0" eb="1">
      <t>ザン</t>
    </rPh>
    <rPh sb="1" eb="3">
      <t>ジカン</t>
    </rPh>
    <phoneticPr fontId="1"/>
  </si>
  <si>
    <t>日数</t>
    <rPh sb="0" eb="2">
      <t>ニッスウ</t>
    </rPh>
    <phoneticPr fontId="1"/>
  </si>
  <si>
    <t>繰り越し</t>
    <rPh sb="0" eb="1">
      <t>ク</t>
    </rPh>
    <rPh sb="2" eb="3">
      <t>コ</t>
    </rPh>
    <phoneticPr fontId="1"/>
  </si>
</sst>
</file>

<file path=xl/styles.xml><?xml version="1.0" encoding="utf-8"?>
<styleSheet xmlns="http://schemas.openxmlformats.org/spreadsheetml/2006/main">
  <numFmts count="3">
    <numFmt numFmtId="176" formatCode="General&quot;日&quot;"/>
    <numFmt numFmtId="177" formatCode="General&quot;時&quot;&quot;間&quot;"/>
    <numFmt numFmtId="178" formatCode="General&quot;分&quot;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20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Protection="1">
      <alignment vertical="center"/>
      <protection locked="0"/>
    </xf>
    <xf numFmtId="56" fontId="2" fillId="2" borderId="1" xfId="0" applyNumberFormat="1" applyFont="1" applyFill="1" applyBorder="1" applyProtection="1">
      <alignment vertical="center"/>
      <protection locked="0"/>
    </xf>
    <xf numFmtId="20" fontId="2" fillId="2" borderId="1" xfId="0" applyNumberFormat="1" applyFont="1" applyFill="1" applyBorder="1" applyProtection="1">
      <alignment vertical="center"/>
      <protection locked="0"/>
    </xf>
    <xf numFmtId="2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0"/>
  <sheetViews>
    <sheetView tabSelected="1" workbookViewId="0">
      <selection activeCell="R32" sqref="R32"/>
    </sheetView>
  </sheetViews>
  <sheetFormatPr defaultRowHeight="13.5"/>
  <cols>
    <col min="1" max="1" width="5.25" bestFit="1" customWidth="1"/>
    <col min="2" max="2" width="8.25" bestFit="1" customWidth="1"/>
    <col min="3" max="3" width="3.375" bestFit="1" customWidth="1"/>
    <col min="4" max="5" width="9" bestFit="1" customWidth="1"/>
    <col min="6" max="7" width="9" hidden="1" customWidth="1"/>
    <col min="8" max="8" width="9" bestFit="1" customWidth="1"/>
    <col min="9" max="9" width="5.25" bestFit="1" customWidth="1"/>
    <col min="10" max="11" width="8.375" hidden="1" customWidth="1"/>
    <col min="12" max="12" width="13" bestFit="1" customWidth="1"/>
    <col min="13" max="13" width="7.125" bestFit="1" customWidth="1"/>
    <col min="14" max="14" width="6.25" bestFit="1" customWidth="1"/>
    <col min="15" max="15" width="5.375" bestFit="1" customWidth="1"/>
    <col min="16" max="16" width="8.375" hidden="1" customWidth="1"/>
  </cols>
  <sheetData>
    <row r="1" spans="1:1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 t="s">
        <v>2</v>
      </c>
      <c r="N1" s="9" t="s">
        <v>10</v>
      </c>
      <c r="O1" s="9" t="s">
        <v>11</v>
      </c>
    </row>
    <row r="2" spans="1:1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9" t="s">
        <v>14</v>
      </c>
      <c r="M2" s="10">
        <v>40</v>
      </c>
      <c r="N2" s="10">
        <v>0</v>
      </c>
      <c r="O2" s="10">
        <v>0</v>
      </c>
      <c r="P2">
        <f>M2*7.75+N2+O2/60</f>
        <v>310</v>
      </c>
    </row>
    <row r="3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13</v>
      </c>
      <c r="J4" s="9"/>
      <c r="K4" s="9"/>
      <c r="L4" s="9" t="s">
        <v>8</v>
      </c>
      <c r="M4" s="9" t="s">
        <v>9</v>
      </c>
      <c r="N4" s="9" t="s">
        <v>10</v>
      </c>
      <c r="O4" s="9" t="s">
        <v>11</v>
      </c>
      <c r="P4" t="s">
        <v>12</v>
      </c>
    </row>
    <row r="5" spans="1:16">
      <c r="A5" s="9">
        <v>1</v>
      </c>
      <c r="B5" s="11">
        <v>41730</v>
      </c>
      <c r="C5" s="10"/>
      <c r="D5" s="12">
        <v>0.34027777777777773</v>
      </c>
      <c r="E5" s="12">
        <v>0.69791666666666663</v>
      </c>
      <c r="F5" s="13">
        <f t="shared" ref="F5:F36" si="0">VLOOKUP(B5,カレンダー,2)</f>
        <v>0.5</v>
      </c>
      <c r="G5" s="13">
        <f t="shared" ref="G5:G36" si="1">VLOOKUP(B5,カレンダー,3)</f>
        <v>0.53125</v>
      </c>
      <c r="H5" s="13">
        <f>IF(E5&lt;F5,E5-D5,IF(AND(D5&lt;F5,E5&lt;G5),F5-D5,IF(AND(D5&lt;F5,G5&lt;E5),F5-D5+E5-G5,IF(D5&lt;G5,E5-G5,E5-D5))))</f>
        <v>0.32638888888888884</v>
      </c>
      <c r="I5" s="14">
        <f>IF(B5="","",C5+INT(K5/7.75))</f>
        <v>1</v>
      </c>
      <c r="J5" s="15">
        <f t="shared" ref="J5" si="2">IF(MINUTE(H5)&gt;0,HOUR(H5)+1,HOUR(H5))</f>
        <v>8</v>
      </c>
      <c r="K5" s="15">
        <f>IF(J5&gt;=8,7.75,J5)</f>
        <v>7.75</v>
      </c>
      <c r="L5" s="16">
        <f>IF(B5="","",K5-INT(K5/7.75)*7.75)</f>
        <v>0</v>
      </c>
      <c r="M5" s="14">
        <f>INT(P5/7.75)</f>
        <v>39</v>
      </c>
      <c r="N5" s="16">
        <f>INT(P5-M5*7.75)</f>
        <v>0</v>
      </c>
      <c r="O5" s="17">
        <f>(P5-M5*7.75-N5)*60</f>
        <v>0</v>
      </c>
      <c r="P5" s="3">
        <f>P2-I5*7.75-L5</f>
        <v>302.25</v>
      </c>
    </row>
    <row r="6" spans="1:16">
      <c r="A6" s="9">
        <v>2</v>
      </c>
      <c r="B6" s="11">
        <v>41765</v>
      </c>
      <c r="C6" s="10"/>
      <c r="D6" s="12">
        <v>0.53125</v>
      </c>
      <c r="E6" s="12">
        <v>0.69444444444444453</v>
      </c>
      <c r="F6" s="13">
        <f t="shared" si="0"/>
        <v>0.65625</v>
      </c>
      <c r="G6" s="13">
        <f t="shared" si="1"/>
        <v>0.6875</v>
      </c>
      <c r="H6" s="13">
        <f>IF(B6="","",IF(E6&lt;=F6,E6-D6,IF(AND(D6&lt;=F6,E6&lt;=G6),F6-D6,IF(AND(D6&lt;=F6,G6&lt;=E6),F6-D6+E6-G6,IF(D6&lt;G6,E6-G6,E6-D6)))))</f>
        <v>0.13194444444444453</v>
      </c>
      <c r="I6" s="14">
        <f>IF(B6="","",C6+INT(K6/7.75))</f>
        <v>0</v>
      </c>
      <c r="J6" s="15">
        <f t="shared" ref="J6" si="3">IF(MINUTE(H6)&gt;0,HOUR(H6)+1,HOUR(H6))</f>
        <v>4</v>
      </c>
      <c r="K6" s="15">
        <f>IF(J6&gt;=8,7.75,J6)</f>
        <v>4</v>
      </c>
      <c r="L6" s="16">
        <f>IF(B6="","",K6-INT(K6/7.75)*7.75)</f>
        <v>4</v>
      </c>
      <c r="M6" s="14">
        <f>IF(B6="","",INT(P6/7.75))</f>
        <v>38</v>
      </c>
      <c r="N6" s="16">
        <f>IF(B6="","",INT(P6-M6*7.75))</f>
        <v>3</v>
      </c>
      <c r="O6" s="17">
        <f>IF(B6="","",(P6-M6*7.75-N6)*60)</f>
        <v>45</v>
      </c>
      <c r="P6" s="3">
        <f t="shared" ref="P6" si="4">P5-I6*7.75-L6</f>
        <v>298.25</v>
      </c>
    </row>
    <row r="7" spans="1:16">
      <c r="A7" s="9">
        <v>3</v>
      </c>
      <c r="B7" s="11">
        <v>41795</v>
      </c>
      <c r="C7" s="10"/>
      <c r="D7" s="12">
        <v>0.53125</v>
      </c>
      <c r="E7" s="12">
        <v>0.6875</v>
      </c>
      <c r="F7" s="13">
        <f t="shared" si="0"/>
        <v>0.65625</v>
      </c>
      <c r="G7" s="13">
        <f t="shared" si="1"/>
        <v>0.6875</v>
      </c>
      <c r="H7" s="13">
        <f t="shared" ref="H7:H42" si="5">IF(B7="","",IF(E7&lt;=F7,E7-D7,IF(AND(D7&lt;=F7,E7&lt;=G7),F7-D7,IF(AND(D7&lt;=F7,G7&lt;=E7),F7-D7+E7-G7,IF(D7&lt;G7,E7-G7,E7-D7)))))</f>
        <v>0.125</v>
      </c>
      <c r="I7" s="14">
        <f t="shared" ref="I7:I70" si="6">IF(B7="","",C7+INT(K7/7.75))</f>
        <v>0</v>
      </c>
      <c r="J7" s="15">
        <f t="shared" ref="J7:J70" si="7">IF(MINUTE(H7)&gt;0,HOUR(H7)+1,HOUR(H7))</f>
        <v>3</v>
      </c>
      <c r="K7" s="15">
        <f t="shared" ref="K7:K70" si="8">IF(J7&gt;=8,7.75,J7)</f>
        <v>3</v>
      </c>
      <c r="L7" s="16">
        <f t="shared" ref="L7:L70" si="9">IF(B7="","",K7-INT(K7/7.75)*7.75)</f>
        <v>3</v>
      </c>
      <c r="M7" s="14">
        <f t="shared" ref="M7:M70" si="10">IF(B7="","",INT(P7/7.75))</f>
        <v>38</v>
      </c>
      <c r="N7" s="16">
        <f t="shared" ref="N7:N70" si="11">IF(B7="","",INT(P7-M7*7.75))</f>
        <v>0</v>
      </c>
      <c r="O7" s="17">
        <f t="shared" ref="O7:O70" si="12">IF(B7="","",(P7-M7*7.75-N7)*60)</f>
        <v>45</v>
      </c>
      <c r="P7" s="3">
        <f t="shared" ref="P7:P70" si="13">P6-I7*7.75-L7</f>
        <v>295.25</v>
      </c>
    </row>
    <row r="8" spans="1:16">
      <c r="A8" s="9">
        <v>4</v>
      </c>
      <c r="B8" s="11">
        <v>41798</v>
      </c>
      <c r="C8" s="10"/>
      <c r="D8" s="12">
        <v>0.53125</v>
      </c>
      <c r="E8" s="12">
        <v>0.6875</v>
      </c>
      <c r="F8" s="13">
        <f t="shared" si="0"/>
        <v>0.65625</v>
      </c>
      <c r="G8" s="13">
        <f t="shared" si="1"/>
        <v>0.6875</v>
      </c>
      <c r="H8" s="13">
        <f t="shared" si="5"/>
        <v>0.125</v>
      </c>
      <c r="I8" s="14">
        <f t="shared" si="6"/>
        <v>0</v>
      </c>
      <c r="J8" s="15">
        <f t="shared" si="7"/>
        <v>3</v>
      </c>
      <c r="K8" s="15">
        <f t="shared" si="8"/>
        <v>3</v>
      </c>
      <c r="L8" s="16">
        <f t="shared" si="9"/>
        <v>3</v>
      </c>
      <c r="M8" s="14">
        <f t="shared" si="10"/>
        <v>37</v>
      </c>
      <c r="N8" s="16">
        <f t="shared" si="11"/>
        <v>5</v>
      </c>
      <c r="O8" s="17">
        <f t="shared" si="12"/>
        <v>30</v>
      </c>
      <c r="P8" s="3">
        <f t="shared" si="13"/>
        <v>292.25</v>
      </c>
    </row>
    <row r="9" spans="1:16">
      <c r="A9" s="9">
        <v>5</v>
      </c>
      <c r="B9" s="11">
        <v>41834</v>
      </c>
      <c r="C9" s="10"/>
      <c r="D9" s="12">
        <v>0.34027777777777773</v>
      </c>
      <c r="E9" s="12">
        <v>0.625</v>
      </c>
      <c r="F9" s="13">
        <f t="shared" si="0"/>
        <v>0.65625</v>
      </c>
      <c r="G9" s="13">
        <f t="shared" si="1"/>
        <v>0.6875</v>
      </c>
      <c r="H9" s="13">
        <f t="shared" si="5"/>
        <v>0.28472222222222227</v>
      </c>
      <c r="I9" s="14">
        <f t="shared" si="6"/>
        <v>0</v>
      </c>
      <c r="J9" s="15">
        <f t="shared" si="7"/>
        <v>7</v>
      </c>
      <c r="K9" s="15">
        <f t="shared" si="8"/>
        <v>7</v>
      </c>
      <c r="L9" s="16">
        <f t="shared" si="9"/>
        <v>7</v>
      </c>
      <c r="M9" s="14">
        <f t="shared" si="10"/>
        <v>36</v>
      </c>
      <c r="N9" s="16">
        <f t="shared" si="11"/>
        <v>6</v>
      </c>
      <c r="O9" s="17">
        <f t="shared" si="12"/>
        <v>15</v>
      </c>
      <c r="P9" s="3">
        <f t="shared" si="13"/>
        <v>285.25</v>
      </c>
    </row>
    <row r="10" spans="1:16">
      <c r="A10" s="9">
        <v>6</v>
      </c>
      <c r="B10" s="11">
        <v>41837</v>
      </c>
      <c r="C10" s="10"/>
      <c r="D10" s="12">
        <v>0.5</v>
      </c>
      <c r="E10" s="12">
        <v>0.66666666666666663</v>
      </c>
      <c r="F10" s="13">
        <f t="shared" si="0"/>
        <v>0.65625</v>
      </c>
      <c r="G10" s="13">
        <f t="shared" si="1"/>
        <v>0.6875</v>
      </c>
      <c r="H10" s="13">
        <f t="shared" si="5"/>
        <v>0.15625</v>
      </c>
      <c r="I10" s="14">
        <f t="shared" si="6"/>
        <v>0</v>
      </c>
      <c r="J10" s="15">
        <f t="shared" si="7"/>
        <v>4</v>
      </c>
      <c r="K10" s="15">
        <f t="shared" si="8"/>
        <v>4</v>
      </c>
      <c r="L10" s="16">
        <f t="shared" si="9"/>
        <v>4</v>
      </c>
      <c r="M10" s="14">
        <f t="shared" si="10"/>
        <v>36</v>
      </c>
      <c r="N10" s="16">
        <f t="shared" si="11"/>
        <v>2</v>
      </c>
      <c r="O10" s="17">
        <f t="shared" si="12"/>
        <v>15</v>
      </c>
      <c r="P10" s="3">
        <f t="shared" si="13"/>
        <v>281.25</v>
      </c>
    </row>
    <row r="11" spans="1:16">
      <c r="A11" s="9">
        <v>7</v>
      </c>
      <c r="B11" s="11">
        <v>41865</v>
      </c>
      <c r="C11" s="10"/>
      <c r="D11" s="12">
        <v>0.45833333333333331</v>
      </c>
      <c r="E11" s="12">
        <v>0.54166666666666663</v>
      </c>
      <c r="F11" s="13">
        <f t="shared" si="0"/>
        <v>0.5</v>
      </c>
      <c r="G11" s="13">
        <f t="shared" si="1"/>
        <v>0.53125</v>
      </c>
      <c r="H11" s="13">
        <f t="shared" si="5"/>
        <v>5.2083333333333259E-2</v>
      </c>
      <c r="I11" s="14">
        <f t="shared" si="6"/>
        <v>0</v>
      </c>
      <c r="J11" s="15">
        <f t="shared" si="7"/>
        <v>2</v>
      </c>
      <c r="K11" s="15">
        <f t="shared" si="8"/>
        <v>2</v>
      </c>
      <c r="L11" s="16">
        <f t="shared" si="9"/>
        <v>2</v>
      </c>
      <c r="M11" s="14">
        <f t="shared" si="10"/>
        <v>36</v>
      </c>
      <c r="N11" s="16">
        <f t="shared" si="11"/>
        <v>0</v>
      </c>
      <c r="O11" s="17">
        <f t="shared" si="12"/>
        <v>15</v>
      </c>
      <c r="P11" s="3">
        <f t="shared" si="13"/>
        <v>279.25</v>
      </c>
    </row>
    <row r="12" spans="1:16">
      <c r="A12" s="9">
        <v>8</v>
      </c>
      <c r="B12" s="11">
        <v>41866</v>
      </c>
      <c r="C12" s="10"/>
      <c r="D12" s="12">
        <v>0.34027777777777773</v>
      </c>
      <c r="E12" s="12">
        <v>0.69444444444444453</v>
      </c>
      <c r="F12" s="13">
        <f t="shared" si="0"/>
        <v>0.5</v>
      </c>
      <c r="G12" s="13">
        <f t="shared" si="1"/>
        <v>0.53125</v>
      </c>
      <c r="H12" s="13">
        <f t="shared" si="5"/>
        <v>0.32291666666666674</v>
      </c>
      <c r="I12" s="14">
        <f t="shared" si="6"/>
        <v>1</v>
      </c>
      <c r="J12" s="15">
        <f t="shared" si="7"/>
        <v>8</v>
      </c>
      <c r="K12" s="15">
        <f t="shared" si="8"/>
        <v>7.75</v>
      </c>
      <c r="L12" s="16">
        <f t="shared" si="9"/>
        <v>0</v>
      </c>
      <c r="M12" s="14">
        <f t="shared" si="10"/>
        <v>35</v>
      </c>
      <c r="N12" s="16">
        <f t="shared" si="11"/>
        <v>0</v>
      </c>
      <c r="O12" s="17">
        <f t="shared" si="12"/>
        <v>15</v>
      </c>
      <c r="P12" s="3">
        <f t="shared" si="13"/>
        <v>271.5</v>
      </c>
    </row>
    <row r="13" spans="1:16">
      <c r="A13" s="9">
        <v>9</v>
      </c>
      <c r="B13" s="11">
        <v>41903</v>
      </c>
      <c r="C13" s="10"/>
      <c r="D13" s="12">
        <v>0.54166666666666663</v>
      </c>
      <c r="E13" s="12">
        <v>0.58333333333333337</v>
      </c>
      <c r="F13" s="13">
        <f t="shared" si="0"/>
        <v>0.65625</v>
      </c>
      <c r="G13" s="13">
        <f t="shared" si="1"/>
        <v>0.6875</v>
      </c>
      <c r="H13" s="13">
        <f t="shared" si="5"/>
        <v>4.1666666666666741E-2</v>
      </c>
      <c r="I13" s="14">
        <f t="shared" si="6"/>
        <v>0</v>
      </c>
      <c r="J13" s="15">
        <f t="shared" si="7"/>
        <v>1</v>
      </c>
      <c r="K13" s="15">
        <f t="shared" si="8"/>
        <v>1</v>
      </c>
      <c r="L13" s="16">
        <f t="shared" si="9"/>
        <v>1</v>
      </c>
      <c r="M13" s="14">
        <f t="shared" si="10"/>
        <v>34</v>
      </c>
      <c r="N13" s="16">
        <f t="shared" si="11"/>
        <v>7</v>
      </c>
      <c r="O13" s="17">
        <f t="shared" si="12"/>
        <v>0</v>
      </c>
      <c r="P13" s="3">
        <f t="shared" si="13"/>
        <v>270.5</v>
      </c>
    </row>
    <row r="14" spans="1:16">
      <c r="A14" s="9">
        <v>10</v>
      </c>
      <c r="B14" s="11">
        <v>41913</v>
      </c>
      <c r="C14" s="10">
        <v>1</v>
      </c>
      <c r="D14" s="12"/>
      <c r="E14" s="12"/>
      <c r="F14" s="13">
        <f t="shared" si="0"/>
        <v>0.65625</v>
      </c>
      <c r="G14" s="13">
        <f t="shared" si="1"/>
        <v>0.6875</v>
      </c>
      <c r="H14" s="13">
        <f t="shared" si="5"/>
        <v>0</v>
      </c>
      <c r="I14" s="14">
        <f t="shared" si="6"/>
        <v>1</v>
      </c>
      <c r="J14" s="15">
        <f t="shared" si="7"/>
        <v>0</v>
      </c>
      <c r="K14" s="15">
        <f t="shared" si="8"/>
        <v>0</v>
      </c>
      <c r="L14" s="16">
        <f t="shared" si="9"/>
        <v>0</v>
      </c>
      <c r="M14" s="14">
        <f t="shared" si="10"/>
        <v>33</v>
      </c>
      <c r="N14" s="16">
        <f t="shared" si="11"/>
        <v>7</v>
      </c>
      <c r="O14" s="17">
        <f t="shared" si="12"/>
        <v>0</v>
      </c>
      <c r="P14" s="3">
        <f t="shared" si="13"/>
        <v>262.75</v>
      </c>
    </row>
    <row r="15" spans="1:16">
      <c r="A15" s="9">
        <v>11</v>
      </c>
      <c r="B15" s="11"/>
      <c r="C15" s="10"/>
      <c r="D15" s="12"/>
      <c r="E15" s="12"/>
      <c r="F15" s="13" t="e">
        <f t="shared" si="0"/>
        <v>#N/A</v>
      </c>
      <c r="G15" s="13" t="e">
        <f t="shared" si="1"/>
        <v>#N/A</v>
      </c>
      <c r="H15" s="13" t="str">
        <f t="shared" si="5"/>
        <v/>
      </c>
      <c r="I15" s="14" t="str">
        <f t="shared" si="6"/>
        <v/>
      </c>
      <c r="J15" s="15" t="e">
        <f t="shared" si="7"/>
        <v>#VALUE!</v>
      </c>
      <c r="K15" s="15" t="e">
        <f t="shared" si="8"/>
        <v>#VALUE!</v>
      </c>
      <c r="L15" s="16" t="str">
        <f t="shared" si="9"/>
        <v/>
      </c>
      <c r="M15" s="14" t="str">
        <f t="shared" si="10"/>
        <v/>
      </c>
      <c r="N15" s="16" t="str">
        <f t="shared" si="11"/>
        <v/>
      </c>
      <c r="O15" s="17" t="str">
        <f t="shared" si="12"/>
        <v/>
      </c>
      <c r="P15" s="3" t="e">
        <f t="shared" si="13"/>
        <v>#VALUE!</v>
      </c>
    </row>
    <row r="16" spans="1:16">
      <c r="A16" s="9">
        <v>12</v>
      </c>
      <c r="B16" s="11"/>
      <c r="C16" s="10"/>
      <c r="D16" s="12"/>
      <c r="E16" s="12"/>
      <c r="F16" s="13" t="e">
        <f t="shared" si="0"/>
        <v>#N/A</v>
      </c>
      <c r="G16" s="13" t="e">
        <f t="shared" si="1"/>
        <v>#N/A</v>
      </c>
      <c r="H16" s="13" t="str">
        <f t="shared" si="5"/>
        <v/>
      </c>
      <c r="I16" s="14" t="str">
        <f t="shared" si="6"/>
        <v/>
      </c>
      <c r="J16" s="15" t="e">
        <f t="shared" si="7"/>
        <v>#VALUE!</v>
      </c>
      <c r="K16" s="15" t="e">
        <f t="shared" si="8"/>
        <v>#VALUE!</v>
      </c>
      <c r="L16" s="16" t="str">
        <f t="shared" si="9"/>
        <v/>
      </c>
      <c r="M16" s="14" t="str">
        <f t="shared" si="10"/>
        <v/>
      </c>
      <c r="N16" s="16" t="str">
        <f t="shared" si="11"/>
        <v/>
      </c>
      <c r="O16" s="17" t="str">
        <f t="shared" si="12"/>
        <v/>
      </c>
      <c r="P16" s="3" t="e">
        <f t="shared" si="13"/>
        <v>#VALUE!</v>
      </c>
    </row>
    <row r="17" spans="1:16">
      <c r="A17" s="9">
        <v>13</v>
      </c>
      <c r="B17" s="11"/>
      <c r="C17" s="10"/>
      <c r="D17" s="12"/>
      <c r="E17" s="12"/>
      <c r="F17" s="13" t="e">
        <f t="shared" si="0"/>
        <v>#N/A</v>
      </c>
      <c r="G17" s="13" t="e">
        <f t="shared" si="1"/>
        <v>#N/A</v>
      </c>
      <c r="H17" s="13" t="str">
        <f t="shared" si="5"/>
        <v/>
      </c>
      <c r="I17" s="14" t="str">
        <f t="shared" si="6"/>
        <v/>
      </c>
      <c r="J17" s="15" t="e">
        <f t="shared" si="7"/>
        <v>#VALUE!</v>
      </c>
      <c r="K17" s="15" t="e">
        <f t="shared" si="8"/>
        <v>#VALUE!</v>
      </c>
      <c r="L17" s="16" t="str">
        <f t="shared" si="9"/>
        <v/>
      </c>
      <c r="M17" s="14" t="str">
        <f t="shared" si="10"/>
        <v/>
      </c>
      <c r="N17" s="16" t="str">
        <f t="shared" si="11"/>
        <v/>
      </c>
      <c r="O17" s="17" t="str">
        <f t="shared" si="12"/>
        <v/>
      </c>
      <c r="P17" s="3" t="e">
        <f t="shared" si="13"/>
        <v>#VALUE!</v>
      </c>
    </row>
    <row r="18" spans="1:16">
      <c r="A18" s="9">
        <v>14</v>
      </c>
      <c r="B18" s="11"/>
      <c r="C18" s="10"/>
      <c r="D18" s="12"/>
      <c r="E18" s="12"/>
      <c r="F18" s="13" t="e">
        <f t="shared" si="0"/>
        <v>#N/A</v>
      </c>
      <c r="G18" s="13" t="e">
        <f t="shared" si="1"/>
        <v>#N/A</v>
      </c>
      <c r="H18" s="13" t="str">
        <f t="shared" si="5"/>
        <v/>
      </c>
      <c r="I18" s="14" t="str">
        <f t="shared" si="6"/>
        <v/>
      </c>
      <c r="J18" s="15" t="e">
        <f t="shared" si="7"/>
        <v>#VALUE!</v>
      </c>
      <c r="K18" s="15" t="e">
        <f t="shared" si="8"/>
        <v>#VALUE!</v>
      </c>
      <c r="L18" s="16" t="str">
        <f t="shared" si="9"/>
        <v/>
      </c>
      <c r="M18" s="14" t="str">
        <f t="shared" si="10"/>
        <v/>
      </c>
      <c r="N18" s="16" t="str">
        <f t="shared" si="11"/>
        <v/>
      </c>
      <c r="O18" s="17" t="str">
        <f t="shared" si="12"/>
        <v/>
      </c>
      <c r="P18" s="3" t="e">
        <f t="shared" si="13"/>
        <v>#VALUE!</v>
      </c>
    </row>
    <row r="19" spans="1:16">
      <c r="A19" s="9">
        <v>15</v>
      </c>
      <c r="B19" s="11"/>
      <c r="C19" s="10"/>
      <c r="D19" s="12"/>
      <c r="E19" s="12"/>
      <c r="F19" s="13" t="e">
        <f t="shared" si="0"/>
        <v>#N/A</v>
      </c>
      <c r="G19" s="13" t="e">
        <f t="shared" si="1"/>
        <v>#N/A</v>
      </c>
      <c r="H19" s="13" t="str">
        <f t="shared" si="5"/>
        <v/>
      </c>
      <c r="I19" s="14" t="str">
        <f t="shared" si="6"/>
        <v/>
      </c>
      <c r="J19" s="15" t="e">
        <f t="shared" si="7"/>
        <v>#VALUE!</v>
      </c>
      <c r="K19" s="15" t="e">
        <f t="shared" si="8"/>
        <v>#VALUE!</v>
      </c>
      <c r="L19" s="16" t="str">
        <f t="shared" si="9"/>
        <v/>
      </c>
      <c r="M19" s="14" t="str">
        <f t="shared" si="10"/>
        <v/>
      </c>
      <c r="N19" s="16" t="str">
        <f t="shared" si="11"/>
        <v/>
      </c>
      <c r="O19" s="17" t="str">
        <f t="shared" si="12"/>
        <v/>
      </c>
      <c r="P19" s="3" t="e">
        <f t="shared" si="13"/>
        <v>#VALUE!</v>
      </c>
    </row>
    <row r="20" spans="1:16">
      <c r="A20" s="9">
        <v>16</v>
      </c>
      <c r="B20" s="11"/>
      <c r="C20" s="10"/>
      <c r="D20" s="12"/>
      <c r="E20" s="12"/>
      <c r="F20" s="13" t="e">
        <f t="shared" si="0"/>
        <v>#N/A</v>
      </c>
      <c r="G20" s="13" t="e">
        <f t="shared" si="1"/>
        <v>#N/A</v>
      </c>
      <c r="H20" s="13" t="str">
        <f t="shared" si="5"/>
        <v/>
      </c>
      <c r="I20" s="14" t="str">
        <f t="shared" si="6"/>
        <v/>
      </c>
      <c r="J20" s="15" t="e">
        <f t="shared" si="7"/>
        <v>#VALUE!</v>
      </c>
      <c r="K20" s="15" t="e">
        <f t="shared" si="8"/>
        <v>#VALUE!</v>
      </c>
      <c r="L20" s="16" t="str">
        <f t="shared" si="9"/>
        <v/>
      </c>
      <c r="M20" s="14" t="str">
        <f t="shared" si="10"/>
        <v/>
      </c>
      <c r="N20" s="16" t="str">
        <f t="shared" si="11"/>
        <v/>
      </c>
      <c r="O20" s="17" t="str">
        <f t="shared" si="12"/>
        <v/>
      </c>
      <c r="P20" s="3" t="e">
        <f t="shared" si="13"/>
        <v>#VALUE!</v>
      </c>
    </row>
    <row r="21" spans="1:16">
      <c r="A21" s="9">
        <v>17</v>
      </c>
      <c r="B21" s="11"/>
      <c r="C21" s="10"/>
      <c r="D21" s="12"/>
      <c r="E21" s="12"/>
      <c r="F21" s="13" t="e">
        <f t="shared" si="0"/>
        <v>#N/A</v>
      </c>
      <c r="G21" s="13" t="e">
        <f t="shared" si="1"/>
        <v>#N/A</v>
      </c>
      <c r="H21" s="13" t="str">
        <f t="shared" si="5"/>
        <v/>
      </c>
      <c r="I21" s="14" t="str">
        <f t="shared" si="6"/>
        <v/>
      </c>
      <c r="J21" s="15" t="e">
        <f t="shared" si="7"/>
        <v>#VALUE!</v>
      </c>
      <c r="K21" s="15" t="e">
        <f t="shared" si="8"/>
        <v>#VALUE!</v>
      </c>
      <c r="L21" s="16" t="str">
        <f t="shared" si="9"/>
        <v/>
      </c>
      <c r="M21" s="14" t="str">
        <f t="shared" si="10"/>
        <v/>
      </c>
      <c r="N21" s="16" t="str">
        <f t="shared" si="11"/>
        <v/>
      </c>
      <c r="O21" s="17" t="str">
        <f t="shared" si="12"/>
        <v/>
      </c>
      <c r="P21" s="3" t="e">
        <f t="shared" si="13"/>
        <v>#VALUE!</v>
      </c>
    </row>
    <row r="22" spans="1:16">
      <c r="A22" s="9">
        <v>18</v>
      </c>
      <c r="B22" s="11"/>
      <c r="C22" s="10"/>
      <c r="D22" s="12"/>
      <c r="E22" s="12"/>
      <c r="F22" s="13" t="e">
        <f t="shared" si="0"/>
        <v>#N/A</v>
      </c>
      <c r="G22" s="13" t="e">
        <f t="shared" si="1"/>
        <v>#N/A</v>
      </c>
      <c r="H22" s="13" t="str">
        <f t="shared" si="5"/>
        <v/>
      </c>
      <c r="I22" s="14" t="str">
        <f t="shared" si="6"/>
        <v/>
      </c>
      <c r="J22" s="15" t="e">
        <f t="shared" si="7"/>
        <v>#VALUE!</v>
      </c>
      <c r="K22" s="15" t="e">
        <f t="shared" si="8"/>
        <v>#VALUE!</v>
      </c>
      <c r="L22" s="16" t="str">
        <f t="shared" si="9"/>
        <v/>
      </c>
      <c r="M22" s="14" t="str">
        <f t="shared" si="10"/>
        <v/>
      </c>
      <c r="N22" s="16" t="str">
        <f t="shared" si="11"/>
        <v/>
      </c>
      <c r="O22" s="17" t="str">
        <f t="shared" si="12"/>
        <v/>
      </c>
      <c r="P22" s="3" t="e">
        <f t="shared" si="13"/>
        <v>#VALUE!</v>
      </c>
    </row>
    <row r="23" spans="1:16">
      <c r="A23" s="9">
        <v>19</v>
      </c>
      <c r="B23" s="11"/>
      <c r="C23" s="10"/>
      <c r="D23" s="12"/>
      <c r="E23" s="12"/>
      <c r="F23" s="13" t="e">
        <f t="shared" si="0"/>
        <v>#N/A</v>
      </c>
      <c r="G23" s="13" t="e">
        <f t="shared" si="1"/>
        <v>#N/A</v>
      </c>
      <c r="H23" s="13" t="str">
        <f t="shared" si="5"/>
        <v/>
      </c>
      <c r="I23" s="14" t="str">
        <f t="shared" si="6"/>
        <v/>
      </c>
      <c r="J23" s="15" t="e">
        <f t="shared" si="7"/>
        <v>#VALUE!</v>
      </c>
      <c r="K23" s="15" t="e">
        <f t="shared" si="8"/>
        <v>#VALUE!</v>
      </c>
      <c r="L23" s="16" t="str">
        <f t="shared" si="9"/>
        <v/>
      </c>
      <c r="M23" s="14" t="str">
        <f t="shared" si="10"/>
        <v/>
      </c>
      <c r="N23" s="16" t="str">
        <f t="shared" si="11"/>
        <v/>
      </c>
      <c r="O23" s="17" t="str">
        <f t="shared" si="12"/>
        <v/>
      </c>
      <c r="P23" s="3" t="e">
        <f t="shared" si="13"/>
        <v>#VALUE!</v>
      </c>
    </row>
    <row r="24" spans="1:16">
      <c r="A24" s="9">
        <v>20</v>
      </c>
      <c r="B24" s="11"/>
      <c r="C24" s="10"/>
      <c r="D24" s="12"/>
      <c r="E24" s="12"/>
      <c r="F24" s="13" t="e">
        <f t="shared" si="0"/>
        <v>#N/A</v>
      </c>
      <c r="G24" s="13" t="e">
        <f t="shared" si="1"/>
        <v>#N/A</v>
      </c>
      <c r="H24" s="13" t="str">
        <f t="shared" si="5"/>
        <v/>
      </c>
      <c r="I24" s="14" t="str">
        <f t="shared" si="6"/>
        <v/>
      </c>
      <c r="J24" s="15" t="e">
        <f t="shared" si="7"/>
        <v>#VALUE!</v>
      </c>
      <c r="K24" s="15" t="e">
        <f t="shared" si="8"/>
        <v>#VALUE!</v>
      </c>
      <c r="L24" s="16" t="str">
        <f t="shared" si="9"/>
        <v/>
      </c>
      <c r="M24" s="14" t="str">
        <f t="shared" si="10"/>
        <v/>
      </c>
      <c r="N24" s="16" t="str">
        <f t="shared" si="11"/>
        <v/>
      </c>
      <c r="O24" s="17" t="str">
        <f t="shared" si="12"/>
        <v/>
      </c>
      <c r="P24" s="3" t="e">
        <f t="shared" si="13"/>
        <v>#VALUE!</v>
      </c>
    </row>
    <row r="25" spans="1:16">
      <c r="A25" s="9">
        <v>21</v>
      </c>
      <c r="B25" s="11"/>
      <c r="C25" s="10"/>
      <c r="D25" s="12"/>
      <c r="E25" s="12"/>
      <c r="F25" s="13" t="e">
        <f t="shared" si="0"/>
        <v>#N/A</v>
      </c>
      <c r="G25" s="13" t="e">
        <f t="shared" si="1"/>
        <v>#N/A</v>
      </c>
      <c r="H25" s="13" t="str">
        <f t="shared" si="5"/>
        <v/>
      </c>
      <c r="I25" s="14" t="str">
        <f t="shared" si="6"/>
        <v/>
      </c>
      <c r="J25" s="15" t="e">
        <f t="shared" si="7"/>
        <v>#VALUE!</v>
      </c>
      <c r="K25" s="15" t="e">
        <f t="shared" si="8"/>
        <v>#VALUE!</v>
      </c>
      <c r="L25" s="16" t="str">
        <f t="shared" si="9"/>
        <v/>
      </c>
      <c r="M25" s="14" t="str">
        <f t="shared" si="10"/>
        <v/>
      </c>
      <c r="N25" s="16" t="str">
        <f t="shared" si="11"/>
        <v/>
      </c>
      <c r="O25" s="17" t="str">
        <f t="shared" si="12"/>
        <v/>
      </c>
      <c r="P25" s="3" t="e">
        <f t="shared" si="13"/>
        <v>#VALUE!</v>
      </c>
    </row>
    <row r="26" spans="1:16">
      <c r="A26" s="9">
        <v>22</v>
      </c>
      <c r="B26" s="11"/>
      <c r="C26" s="10"/>
      <c r="D26" s="12"/>
      <c r="E26" s="12"/>
      <c r="F26" s="13" t="e">
        <f t="shared" si="0"/>
        <v>#N/A</v>
      </c>
      <c r="G26" s="13" t="e">
        <f t="shared" si="1"/>
        <v>#N/A</v>
      </c>
      <c r="H26" s="13" t="str">
        <f t="shared" si="5"/>
        <v/>
      </c>
      <c r="I26" s="14" t="str">
        <f t="shared" si="6"/>
        <v/>
      </c>
      <c r="J26" s="15" t="e">
        <f t="shared" si="7"/>
        <v>#VALUE!</v>
      </c>
      <c r="K26" s="15" t="e">
        <f t="shared" si="8"/>
        <v>#VALUE!</v>
      </c>
      <c r="L26" s="16" t="str">
        <f t="shared" si="9"/>
        <v/>
      </c>
      <c r="M26" s="14" t="str">
        <f t="shared" si="10"/>
        <v/>
      </c>
      <c r="N26" s="16" t="str">
        <f t="shared" si="11"/>
        <v/>
      </c>
      <c r="O26" s="17" t="str">
        <f t="shared" si="12"/>
        <v/>
      </c>
      <c r="P26" s="3" t="e">
        <f t="shared" si="13"/>
        <v>#VALUE!</v>
      </c>
    </row>
    <row r="27" spans="1:16">
      <c r="A27" s="9">
        <v>23</v>
      </c>
      <c r="B27" s="11"/>
      <c r="C27" s="10"/>
      <c r="D27" s="12"/>
      <c r="E27" s="12"/>
      <c r="F27" s="13" t="e">
        <f t="shared" si="0"/>
        <v>#N/A</v>
      </c>
      <c r="G27" s="13" t="e">
        <f t="shared" si="1"/>
        <v>#N/A</v>
      </c>
      <c r="H27" s="13" t="str">
        <f t="shared" si="5"/>
        <v/>
      </c>
      <c r="I27" s="14" t="str">
        <f t="shared" si="6"/>
        <v/>
      </c>
      <c r="J27" s="15" t="e">
        <f t="shared" si="7"/>
        <v>#VALUE!</v>
      </c>
      <c r="K27" s="15" t="e">
        <f t="shared" si="8"/>
        <v>#VALUE!</v>
      </c>
      <c r="L27" s="16" t="str">
        <f t="shared" si="9"/>
        <v/>
      </c>
      <c r="M27" s="14" t="str">
        <f t="shared" si="10"/>
        <v/>
      </c>
      <c r="N27" s="16" t="str">
        <f t="shared" si="11"/>
        <v/>
      </c>
      <c r="O27" s="17" t="str">
        <f t="shared" si="12"/>
        <v/>
      </c>
      <c r="P27" s="3" t="e">
        <f t="shared" si="13"/>
        <v>#VALUE!</v>
      </c>
    </row>
    <row r="28" spans="1:16">
      <c r="A28" s="9">
        <v>24</v>
      </c>
      <c r="B28" s="11"/>
      <c r="C28" s="10"/>
      <c r="D28" s="12"/>
      <c r="E28" s="12"/>
      <c r="F28" s="13" t="e">
        <f t="shared" si="0"/>
        <v>#N/A</v>
      </c>
      <c r="G28" s="13" t="e">
        <f t="shared" si="1"/>
        <v>#N/A</v>
      </c>
      <c r="H28" s="13" t="str">
        <f t="shared" si="5"/>
        <v/>
      </c>
      <c r="I28" s="14" t="str">
        <f t="shared" si="6"/>
        <v/>
      </c>
      <c r="J28" s="15" t="e">
        <f t="shared" si="7"/>
        <v>#VALUE!</v>
      </c>
      <c r="K28" s="15" t="e">
        <f t="shared" si="8"/>
        <v>#VALUE!</v>
      </c>
      <c r="L28" s="16" t="str">
        <f t="shared" si="9"/>
        <v/>
      </c>
      <c r="M28" s="14" t="str">
        <f t="shared" si="10"/>
        <v/>
      </c>
      <c r="N28" s="16" t="str">
        <f t="shared" si="11"/>
        <v/>
      </c>
      <c r="O28" s="17" t="str">
        <f t="shared" si="12"/>
        <v/>
      </c>
      <c r="P28" s="3" t="e">
        <f t="shared" si="13"/>
        <v>#VALUE!</v>
      </c>
    </row>
    <row r="29" spans="1:16">
      <c r="A29" s="9">
        <v>25</v>
      </c>
      <c r="B29" s="11"/>
      <c r="C29" s="10"/>
      <c r="D29" s="12"/>
      <c r="E29" s="12"/>
      <c r="F29" s="13" t="e">
        <f t="shared" si="0"/>
        <v>#N/A</v>
      </c>
      <c r="G29" s="13" t="e">
        <f t="shared" si="1"/>
        <v>#N/A</v>
      </c>
      <c r="H29" s="13" t="str">
        <f t="shared" si="5"/>
        <v/>
      </c>
      <c r="I29" s="14" t="str">
        <f t="shared" si="6"/>
        <v/>
      </c>
      <c r="J29" s="15" t="e">
        <f t="shared" si="7"/>
        <v>#VALUE!</v>
      </c>
      <c r="K29" s="15" t="e">
        <f t="shared" si="8"/>
        <v>#VALUE!</v>
      </c>
      <c r="L29" s="16" t="str">
        <f t="shared" si="9"/>
        <v/>
      </c>
      <c r="M29" s="14" t="str">
        <f t="shared" si="10"/>
        <v/>
      </c>
      <c r="N29" s="16" t="str">
        <f t="shared" si="11"/>
        <v/>
      </c>
      <c r="O29" s="17" t="str">
        <f t="shared" si="12"/>
        <v/>
      </c>
      <c r="P29" s="3" t="e">
        <f t="shared" si="13"/>
        <v>#VALUE!</v>
      </c>
    </row>
    <row r="30" spans="1:16">
      <c r="A30" s="9">
        <v>26</v>
      </c>
      <c r="B30" s="11"/>
      <c r="C30" s="10"/>
      <c r="D30" s="12"/>
      <c r="E30" s="12"/>
      <c r="F30" s="13" t="e">
        <f t="shared" si="0"/>
        <v>#N/A</v>
      </c>
      <c r="G30" s="13" t="e">
        <f t="shared" si="1"/>
        <v>#N/A</v>
      </c>
      <c r="H30" s="13" t="str">
        <f t="shared" si="5"/>
        <v/>
      </c>
      <c r="I30" s="14" t="str">
        <f t="shared" si="6"/>
        <v/>
      </c>
      <c r="J30" s="15" t="e">
        <f t="shared" si="7"/>
        <v>#VALUE!</v>
      </c>
      <c r="K30" s="15" t="e">
        <f t="shared" si="8"/>
        <v>#VALUE!</v>
      </c>
      <c r="L30" s="16" t="str">
        <f t="shared" si="9"/>
        <v/>
      </c>
      <c r="M30" s="14" t="str">
        <f t="shared" si="10"/>
        <v/>
      </c>
      <c r="N30" s="16" t="str">
        <f t="shared" si="11"/>
        <v/>
      </c>
      <c r="O30" s="17" t="str">
        <f t="shared" si="12"/>
        <v/>
      </c>
      <c r="P30" s="3" t="e">
        <f t="shared" si="13"/>
        <v>#VALUE!</v>
      </c>
    </row>
    <row r="31" spans="1:16">
      <c r="A31" s="9">
        <v>27</v>
      </c>
      <c r="B31" s="11"/>
      <c r="C31" s="10"/>
      <c r="D31" s="12"/>
      <c r="E31" s="12"/>
      <c r="F31" s="13" t="e">
        <f t="shared" si="0"/>
        <v>#N/A</v>
      </c>
      <c r="G31" s="13" t="e">
        <f t="shared" si="1"/>
        <v>#N/A</v>
      </c>
      <c r="H31" s="13" t="str">
        <f t="shared" si="5"/>
        <v/>
      </c>
      <c r="I31" s="14" t="str">
        <f t="shared" si="6"/>
        <v/>
      </c>
      <c r="J31" s="15" t="e">
        <f t="shared" si="7"/>
        <v>#VALUE!</v>
      </c>
      <c r="K31" s="15" t="e">
        <f t="shared" si="8"/>
        <v>#VALUE!</v>
      </c>
      <c r="L31" s="16" t="str">
        <f t="shared" si="9"/>
        <v/>
      </c>
      <c r="M31" s="14" t="str">
        <f t="shared" si="10"/>
        <v/>
      </c>
      <c r="N31" s="16" t="str">
        <f t="shared" si="11"/>
        <v/>
      </c>
      <c r="O31" s="17" t="str">
        <f t="shared" si="12"/>
        <v/>
      </c>
      <c r="P31" s="3" t="e">
        <f t="shared" si="13"/>
        <v>#VALUE!</v>
      </c>
    </row>
    <row r="32" spans="1:16">
      <c r="A32" s="9">
        <v>28</v>
      </c>
      <c r="B32" s="11"/>
      <c r="C32" s="10"/>
      <c r="D32" s="12"/>
      <c r="E32" s="12"/>
      <c r="F32" s="13" t="e">
        <f t="shared" si="0"/>
        <v>#N/A</v>
      </c>
      <c r="G32" s="13" t="e">
        <f t="shared" si="1"/>
        <v>#N/A</v>
      </c>
      <c r="H32" s="13" t="str">
        <f t="shared" si="5"/>
        <v/>
      </c>
      <c r="I32" s="14" t="str">
        <f t="shared" si="6"/>
        <v/>
      </c>
      <c r="J32" s="15" t="e">
        <f t="shared" si="7"/>
        <v>#VALUE!</v>
      </c>
      <c r="K32" s="15" t="e">
        <f t="shared" si="8"/>
        <v>#VALUE!</v>
      </c>
      <c r="L32" s="16" t="str">
        <f t="shared" si="9"/>
        <v/>
      </c>
      <c r="M32" s="14" t="str">
        <f t="shared" si="10"/>
        <v/>
      </c>
      <c r="N32" s="16" t="str">
        <f t="shared" si="11"/>
        <v/>
      </c>
      <c r="O32" s="17" t="str">
        <f t="shared" si="12"/>
        <v/>
      </c>
      <c r="P32" s="3" t="e">
        <f t="shared" si="13"/>
        <v>#VALUE!</v>
      </c>
    </row>
    <row r="33" spans="1:16">
      <c r="A33" s="9">
        <v>29</v>
      </c>
      <c r="B33" s="11"/>
      <c r="C33" s="10"/>
      <c r="D33" s="12"/>
      <c r="E33" s="12"/>
      <c r="F33" s="13" t="e">
        <f t="shared" si="0"/>
        <v>#N/A</v>
      </c>
      <c r="G33" s="13" t="e">
        <f t="shared" si="1"/>
        <v>#N/A</v>
      </c>
      <c r="H33" s="13" t="str">
        <f t="shared" si="5"/>
        <v/>
      </c>
      <c r="I33" s="14" t="str">
        <f t="shared" si="6"/>
        <v/>
      </c>
      <c r="J33" s="15" t="e">
        <f t="shared" si="7"/>
        <v>#VALUE!</v>
      </c>
      <c r="K33" s="15" t="e">
        <f t="shared" si="8"/>
        <v>#VALUE!</v>
      </c>
      <c r="L33" s="16" t="str">
        <f t="shared" si="9"/>
        <v/>
      </c>
      <c r="M33" s="14" t="str">
        <f t="shared" si="10"/>
        <v/>
      </c>
      <c r="N33" s="16" t="str">
        <f t="shared" si="11"/>
        <v/>
      </c>
      <c r="O33" s="17" t="str">
        <f t="shared" si="12"/>
        <v/>
      </c>
      <c r="P33" s="3" t="e">
        <f t="shared" si="13"/>
        <v>#VALUE!</v>
      </c>
    </row>
    <row r="34" spans="1:16">
      <c r="A34" s="9">
        <v>30</v>
      </c>
      <c r="B34" s="11"/>
      <c r="C34" s="10"/>
      <c r="D34" s="12"/>
      <c r="E34" s="12"/>
      <c r="F34" s="13" t="e">
        <f t="shared" si="0"/>
        <v>#N/A</v>
      </c>
      <c r="G34" s="13" t="e">
        <f t="shared" si="1"/>
        <v>#N/A</v>
      </c>
      <c r="H34" s="13" t="str">
        <f t="shared" si="5"/>
        <v/>
      </c>
      <c r="I34" s="14" t="str">
        <f t="shared" si="6"/>
        <v/>
      </c>
      <c r="J34" s="15" t="e">
        <f t="shared" si="7"/>
        <v>#VALUE!</v>
      </c>
      <c r="K34" s="15" t="e">
        <f t="shared" si="8"/>
        <v>#VALUE!</v>
      </c>
      <c r="L34" s="16" t="str">
        <f t="shared" si="9"/>
        <v/>
      </c>
      <c r="M34" s="14" t="str">
        <f t="shared" si="10"/>
        <v/>
      </c>
      <c r="N34" s="16" t="str">
        <f t="shared" si="11"/>
        <v/>
      </c>
      <c r="O34" s="17" t="str">
        <f t="shared" si="12"/>
        <v/>
      </c>
      <c r="P34" s="3" t="e">
        <f t="shared" si="13"/>
        <v>#VALUE!</v>
      </c>
    </row>
    <row r="35" spans="1:16">
      <c r="A35" s="9">
        <v>31</v>
      </c>
      <c r="B35" s="11"/>
      <c r="C35" s="10"/>
      <c r="D35" s="12"/>
      <c r="E35" s="12"/>
      <c r="F35" s="13" t="e">
        <f t="shared" si="0"/>
        <v>#N/A</v>
      </c>
      <c r="G35" s="13" t="e">
        <f t="shared" si="1"/>
        <v>#N/A</v>
      </c>
      <c r="H35" s="13" t="str">
        <f t="shared" si="5"/>
        <v/>
      </c>
      <c r="I35" s="14" t="str">
        <f t="shared" si="6"/>
        <v/>
      </c>
      <c r="J35" s="15" t="e">
        <f t="shared" si="7"/>
        <v>#VALUE!</v>
      </c>
      <c r="K35" s="15" t="e">
        <f t="shared" si="8"/>
        <v>#VALUE!</v>
      </c>
      <c r="L35" s="16" t="str">
        <f t="shared" si="9"/>
        <v/>
      </c>
      <c r="M35" s="14" t="str">
        <f t="shared" si="10"/>
        <v/>
      </c>
      <c r="N35" s="16" t="str">
        <f t="shared" si="11"/>
        <v/>
      </c>
      <c r="O35" s="17" t="str">
        <f t="shared" si="12"/>
        <v/>
      </c>
      <c r="P35" s="3" t="e">
        <f t="shared" si="13"/>
        <v>#VALUE!</v>
      </c>
    </row>
    <row r="36" spans="1:16">
      <c r="A36" s="9">
        <v>32</v>
      </c>
      <c r="B36" s="11"/>
      <c r="C36" s="10"/>
      <c r="D36" s="12"/>
      <c r="E36" s="12"/>
      <c r="F36" s="13" t="e">
        <f t="shared" si="0"/>
        <v>#N/A</v>
      </c>
      <c r="G36" s="13" t="e">
        <f t="shared" si="1"/>
        <v>#N/A</v>
      </c>
      <c r="H36" s="13" t="str">
        <f t="shared" si="5"/>
        <v/>
      </c>
      <c r="I36" s="14" t="str">
        <f t="shared" si="6"/>
        <v/>
      </c>
      <c r="J36" s="15" t="e">
        <f t="shared" si="7"/>
        <v>#VALUE!</v>
      </c>
      <c r="K36" s="15" t="e">
        <f t="shared" si="8"/>
        <v>#VALUE!</v>
      </c>
      <c r="L36" s="16" t="str">
        <f t="shared" si="9"/>
        <v/>
      </c>
      <c r="M36" s="14" t="str">
        <f t="shared" si="10"/>
        <v/>
      </c>
      <c r="N36" s="16" t="str">
        <f t="shared" si="11"/>
        <v/>
      </c>
      <c r="O36" s="17" t="str">
        <f t="shared" si="12"/>
        <v/>
      </c>
      <c r="P36" s="3" t="e">
        <f t="shared" si="13"/>
        <v>#VALUE!</v>
      </c>
    </row>
    <row r="37" spans="1:16">
      <c r="A37" s="9">
        <v>33</v>
      </c>
      <c r="B37" s="11"/>
      <c r="C37" s="10"/>
      <c r="D37" s="12"/>
      <c r="E37" s="12"/>
      <c r="F37" s="13" t="e">
        <f t="shared" ref="F37:F68" si="14">VLOOKUP(B37,カレンダー,2)</f>
        <v>#N/A</v>
      </c>
      <c r="G37" s="13" t="e">
        <f t="shared" ref="G37:G68" si="15">VLOOKUP(B37,カレンダー,3)</f>
        <v>#N/A</v>
      </c>
      <c r="H37" s="13" t="str">
        <f t="shared" si="5"/>
        <v/>
      </c>
      <c r="I37" s="14" t="str">
        <f t="shared" si="6"/>
        <v/>
      </c>
      <c r="J37" s="15" t="e">
        <f t="shared" si="7"/>
        <v>#VALUE!</v>
      </c>
      <c r="K37" s="15" t="e">
        <f t="shared" si="8"/>
        <v>#VALUE!</v>
      </c>
      <c r="L37" s="16" t="str">
        <f t="shared" si="9"/>
        <v/>
      </c>
      <c r="M37" s="14" t="str">
        <f t="shared" si="10"/>
        <v/>
      </c>
      <c r="N37" s="16" t="str">
        <f t="shared" si="11"/>
        <v/>
      </c>
      <c r="O37" s="17" t="str">
        <f t="shared" si="12"/>
        <v/>
      </c>
      <c r="P37" s="3" t="e">
        <f t="shared" si="13"/>
        <v>#VALUE!</v>
      </c>
    </row>
    <row r="38" spans="1:16">
      <c r="A38" s="9">
        <v>34</v>
      </c>
      <c r="B38" s="11"/>
      <c r="C38" s="10"/>
      <c r="D38" s="12"/>
      <c r="E38" s="12"/>
      <c r="F38" s="13" t="e">
        <f t="shared" si="14"/>
        <v>#N/A</v>
      </c>
      <c r="G38" s="13" t="e">
        <f t="shared" si="15"/>
        <v>#N/A</v>
      </c>
      <c r="H38" s="13" t="str">
        <f t="shared" si="5"/>
        <v/>
      </c>
      <c r="I38" s="14" t="str">
        <f t="shared" si="6"/>
        <v/>
      </c>
      <c r="J38" s="15" t="e">
        <f t="shared" si="7"/>
        <v>#VALUE!</v>
      </c>
      <c r="K38" s="15" t="e">
        <f t="shared" si="8"/>
        <v>#VALUE!</v>
      </c>
      <c r="L38" s="16" t="str">
        <f t="shared" si="9"/>
        <v/>
      </c>
      <c r="M38" s="14" t="str">
        <f t="shared" si="10"/>
        <v/>
      </c>
      <c r="N38" s="16" t="str">
        <f t="shared" si="11"/>
        <v/>
      </c>
      <c r="O38" s="17" t="str">
        <f t="shared" si="12"/>
        <v/>
      </c>
      <c r="P38" s="3" t="e">
        <f t="shared" si="13"/>
        <v>#VALUE!</v>
      </c>
    </row>
    <row r="39" spans="1:16">
      <c r="A39" s="9">
        <v>35</v>
      </c>
      <c r="B39" s="11"/>
      <c r="C39" s="10"/>
      <c r="D39" s="12"/>
      <c r="E39" s="12"/>
      <c r="F39" s="13" t="e">
        <f t="shared" si="14"/>
        <v>#N/A</v>
      </c>
      <c r="G39" s="13" t="e">
        <f t="shared" si="15"/>
        <v>#N/A</v>
      </c>
      <c r="H39" s="13" t="str">
        <f t="shared" si="5"/>
        <v/>
      </c>
      <c r="I39" s="14" t="str">
        <f t="shared" si="6"/>
        <v/>
      </c>
      <c r="J39" s="15" t="e">
        <f t="shared" si="7"/>
        <v>#VALUE!</v>
      </c>
      <c r="K39" s="15" t="e">
        <f t="shared" si="8"/>
        <v>#VALUE!</v>
      </c>
      <c r="L39" s="16" t="str">
        <f t="shared" si="9"/>
        <v/>
      </c>
      <c r="M39" s="14" t="str">
        <f t="shared" si="10"/>
        <v/>
      </c>
      <c r="N39" s="16" t="str">
        <f t="shared" si="11"/>
        <v/>
      </c>
      <c r="O39" s="17" t="str">
        <f t="shared" si="12"/>
        <v/>
      </c>
      <c r="P39" s="3" t="e">
        <f t="shared" si="13"/>
        <v>#VALUE!</v>
      </c>
    </row>
    <row r="40" spans="1:16">
      <c r="A40" s="9">
        <v>36</v>
      </c>
      <c r="B40" s="11"/>
      <c r="C40" s="10"/>
      <c r="D40" s="12"/>
      <c r="E40" s="12"/>
      <c r="F40" s="13" t="e">
        <f t="shared" si="14"/>
        <v>#N/A</v>
      </c>
      <c r="G40" s="13" t="e">
        <f t="shared" si="15"/>
        <v>#N/A</v>
      </c>
      <c r="H40" s="13" t="str">
        <f t="shared" si="5"/>
        <v/>
      </c>
      <c r="I40" s="14" t="str">
        <f t="shared" si="6"/>
        <v/>
      </c>
      <c r="J40" s="15" t="e">
        <f t="shared" si="7"/>
        <v>#VALUE!</v>
      </c>
      <c r="K40" s="15" t="e">
        <f t="shared" si="8"/>
        <v>#VALUE!</v>
      </c>
      <c r="L40" s="16" t="str">
        <f t="shared" si="9"/>
        <v/>
      </c>
      <c r="M40" s="14" t="str">
        <f t="shared" si="10"/>
        <v/>
      </c>
      <c r="N40" s="16" t="str">
        <f t="shared" si="11"/>
        <v/>
      </c>
      <c r="O40" s="17" t="str">
        <f t="shared" si="12"/>
        <v/>
      </c>
      <c r="P40" s="3" t="e">
        <f t="shared" si="13"/>
        <v>#VALUE!</v>
      </c>
    </row>
    <row r="41" spans="1:16">
      <c r="A41" s="9">
        <v>37</v>
      </c>
      <c r="B41" s="11"/>
      <c r="C41" s="10"/>
      <c r="D41" s="12"/>
      <c r="E41" s="12"/>
      <c r="F41" s="13" t="e">
        <f t="shared" si="14"/>
        <v>#N/A</v>
      </c>
      <c r="G41" s="13" t="e">
        <f t="shared" si="15"/>
        <v>#N/A</v>
      </c>
      <c r="H41" s="13" t="str">
        <f t="shared" si="5"/>
        <v/>
      </c>
      <c r="I41" s="14" t="str">
        <f t="shared" si="6"/>
        <v/>
      </c>
      <c r="J41" s="15" t="e">
        <f t="shared" si="7"/>
        <v>#VALUE!</v>
      </c>
      <c r="K41" s="15" t="e">
        <f t="shared" si="8"/>
        <v>#VALUE!</v>
      </c>
      <c r="L41" s="16" t="str">
        <f t="shared" si="9"/>
        <v/>
      </c>
      <c r="M41" s="14" t="str">
        <f t="shared" si="10"/>
        <v/>
      </c>
      <c r="N41" s="16" t="str">
        <f t="shared" si="11"/>
        <v/>
      </c>
      <c r="O41" s="17" t="str">
        <f t="shared" si="12"/>
        <v/>
      </c>
      <c r="P41" s="3" t="e">
        <f t="shared" si="13"/>
        <v>#VALUE!</v>
      </c>
    </row>
    <row r="42" spans="1:16">
      <c r="A42" s="9">
        <v>38</v>
      </c>
      <c r="B42" s="11"/>
      <c r="C42" s="10"/>
      <c r="D42" s="12"/>
      <c r="E42" s="12"/>
      <c r="F42" s="13" t="e">
        <f t="shared" si="14"/>
        <v>#N/A</v>
      </c>
      <c r="G42" s="13" t="e">
        <f t="shared" si="15"/>
        <v>#N/A</v>
      </c>
      <c r="H42" s="13" t="str">
        <f t="shared" si="5"/>
        <v/>
      </c>
      <c r="I42" s="14" t="str">
        <f t="shared" si="6"/>
        <v/>
      </c>
      <c r="J42" s="15" t="e">
        <f t="shared" si="7"/>
        <v>#VALUE!</v>
      </c>
      <c r="K42" s="15" t="e">
        <f t="shared" si="8"/>
        <v>#VALUE!</v>
      </c>
      <c r="L42" s="16" t="str">
        <f t="shared" si="9"/>
        <v/>
      </c>
      <c r="M42" s="14" t="str">
        <f t="shared" si="10"/>
        <v/>
      </c>
      <c r="N42" s="16" t="str">
        <f t="shared" si="11"/>
        <v/>
      </c>
      <c r="O42" s="17" t="str">
        <f t="shared" si="12"/>
        <v/>
      </c>
      <c r="P42" s="3" t="e">
        <f t="shared" si="13"/>
        <v>#VALUE!</v>
      </c>
    </row>
    <row r="43" spans="1:16">
      <c r="B43" s="2"/>
      <c r="D43" s="1"/>
      <c r="E43" s="1"/>
      <c r="F43" s="1" t="e">
        <f t="shared" si="14"/>
        <v>#N/A</v>
      </c>
      <c r="G43" s="1" t="e">
        <f t="shared" si="15"/>
        <v>#N/A</v>
      </c>
      <c r="H43" s="1" t="str">
        <f t="shared" ref="H43:H70" si="16">IF(B43="","",IF(E43&lt;F43,E43-D43,IF(AND(D43&lt;F43,E43&lt;G43),F43-D43,IF(AND(D43&lt;F43,G43&lt;E43),F43-D43+E43-G43,IF(D43&lt;G43,E43-G43,E43-D43)))))</f>
        <v/>
      </c>
      <c r="I43" s="4" t="str">
        <f t="shared" si="6"/>
        <v/>
      </c>
      <c r="J43" s="3" t="e">
        <f t="shared" si="7"/>
        <v>#VALUE!</v>
      </c>
      <c r="K43" s="3" t="e">
        <f t="shared" si="8"/>
        <v>#VALUE!</v>
      </c>
      <c r="L43" s="5" t="str">
        <f t="shared" si="9"/>
        <v/>
      </c>
      <c r="M43" s="4" t="str">
        <f t="shared" si="10"/>
        <v/>
      </c>
      <c r="N43" s="5" t="str">
        <f t="shared" si="11"/>
        <v/>
      </c>
      <c r="O43" s="6" t="str">
        <f t="shared" si="12"/>
        <v/>
      </c>
      <c r="P43" s="3" t="e">
        <f t="shared" si="13"/>
        <v>#VALUE!</v>
      </c>
    </row>
    <row r="44" spans="1:16">
      <c r="B44" s="2"/>
      <c r="D44" s="1"/>
      <c r="E44" s="1"/>
      <c r="F44" s="1" t="e">
        <f t="shared" si="14"/>
        <v>#N/A</v>
      </c>
      <c r="G44" s="1" t="e">
        <f t="shared" si="15"/>
        <v>#N/A</v>
      </c>
      <c r="H44" s="1" t="str">
        <f t="shared" si="16"/>
        <v/>
      </c>
      <c r="I44" s="4" t="str">
        <f t="shared" si="6"/>
        <v/>
      </c>
      <c r="J44" s="3" t="e">
        <f t="shared" si="7"/>
        <v>#VALUE!</v>
      </c>
      <c r="K44" s="3" t="e">
        <f t="shared" si="8"/>
        <v>#VALUE!</v>
      </c>
      <c r="L44" s="5" t="str">
        <f t="shared" si="9"/>
        <v/>
      </c>
      <c r="M44" s="4" t="str">
        <f t="shared" si="10"/>
        <v/>
      </c>
      <c r="N44" s="5" t="str">
        <f t="shared" si="11"/>
        <v/>
      </c>
      <c r="O44" s="6" t="str">
        <f t="shared" si="12"/>
        <v/>
      </c>
      <c r="P44" s="3" t="e">
        <f t="shared" si="13"/>
        <v>#VALUE!</v>
      </c>
    </row>
    <row r="45" spans="1:16">
      <c r="B45" s="2"/>
      <c r="D45" s="1"/>
      <c r="E45" s="1"/>
      <c r="F45" s="1" t="e">
        <f t="shared" si="14"/>
        <v>#N/A</v>
      </c>
      <c r="G45" s="1" t="e">
        <f t="shared" si="15"/>
        <v>#N/A</v>
      </c>
      <c r="H45" s="1" t="str">
        <f t="shared" si="16"/>
        <v/>
      </c>
      <c r="I45" s="4" t="str">
        <f t="shared" si="6"/>
        <v/>
      </c>
      <c r="J45" s="3" t="e">
        <f t="shared" si="7"/>
        <v>#VALUE!</v>
      </c>
      <c r="K45" s="3" t="e">
        <f t="shared" si="8"/>
        <v>#VALUE!</v>
      </c>
      <c r="L45" s="5" t="str">
        <f t="shared" si="9"/>
        <v/>
      </c>
      <c r="M45" s="4" t="str">
        <f t="shared" si="10"/>
        <v/>
      </c>
      <c r="N45" s="5" t="str">
        <f t="shared" si="11"/>
        <v/>
      </c>
      <c r="O45" s="6" t="str">
        <f t="shared" si="12"/>
        <v/>
      </c>
      <c r="P45" s="3" t="e">
        <f t="shared" si="13"/>
        <v>#VALUE!</v>
      </c>
    </row>
    <row r="46" spans="1:16">
      <c r="B46" s="2"/>
      <c r="D46" s="1"/>
      <c r="E46" s="1"/>
      <c r="F46" s="1" t="e">
        <f t="shared" si="14"/>
        <v>#N/A</v>
      </c>
      <c r="G46" s="1" t="e">
        <f t="shared" si="15"/>
        <v>#N/A</v>
      </c>
      <c r="H46" s="1" t="str">
        <f t="shared" si="16"/>
        <v/>
      </c>
      <c r="I46" s="4" t="str">
        <f t="shared" si="6"/>
        <v/>
      </c>
      <c r="J46" s="3" t="e">
        <f t="shared" si="7"/>
        <v>#VALUE!</v>
      </c>
      <c r="K46" s="3" t="e">
        <f t="shared" si="8"/>
        <v>#VALUE!</v>
      </c>
      <c r="L46" s="5" t="str">
        <f t="shared" si="9"/>
        <v/>
      </c>
      <c r="M46" s="4" t="str">
        <f t="shared" si="10"/>
        <v/>
      </c>
      <c r="N46" s="5" t="str">
        <f t="shared" si="11"/>
        <v/>
      </c>
      <c r="O46" s="6" t="str">
        <f t="shared" si="12"/>
        <v/>
      </c>
      <c r="P46" s="3" t="e">
        <f t="shared" si="13"/>
        <v>#VALUE!</v>
      </c>
    </row>
    <row r="47" spans="1:16">
      <c r="B47" s="2"/>
      <c r="D47" s="1"/>
      <c r="E47" s="1"/>
      <c r="F47" s="1" t="e">
        <f t="shared" si="14"/>
        <v>#N/A</v>
      </c>
      <c r="G47" s="1" t="e">
        <f t="shared" si="15"/>
        <v>#N/A</v>
      </c>
      <c r="H47" s="1" t="str">
        <f t="shared" si="16"/>
        <v/>
      </c>
      <c r="I47" s="4" t="str">
        <f t="shared" si="6"/>
        <v/>
      </c>
      <c r="J47" s="3" t="e">
        <f t="shared" si="7"/>
        <v>#VALUE!</v>
      </c>
      <c r="K47" s="3" t="e">
        <f t="shared" si="8"/>
        <v>#VALUE!</v>
      </c>
      <c r="L47" s="5" t="str">
        <f t="shared" si="9"/>
        <v/>
      </c>
      <c r="M47" s="4" t="str">
        <f t="shared" si="10"/>
        <v/>
      </c>
      <c r="N47" s="5" t="str">
        <f t="shared" si="11"/>
        <v/>
      </c>
      <c r="O47" s="6" t="str">
        <f t="shared" si="12"/>
        <v/>
      </c>
      <c r="P47" s="3" t="e">
        <f t="shared" si="13"/>
        <v>#VALUE!</v>
      </c>
    </row>
    <row r="48" spans="1:16">
      <c r="B48" s="2"/>
      <c r="D48" s="1"/>
      <c r="E48" s="1"/>
      <c r="F48" s="1" t="e">
        <f t="shared" si="14"/>
        <v>#N/A</v>
      </c>
      <c r="G48" s="1" t="e">
        <f t="shared" si="15"/>
        <v>#N/A</v>
      </c>
      <c r="H48" s="1" t="str">
        <f t="shared" si="16"/>
        <v/>
      </c>
      <c r="I48" s="4" t="str">
        <f t="shared" si="6"/>
        <v/>
      </c>
      <c r="J48" s="3" t="e">
        <f t="shared" si="7"/>
        <v>#VALUE!</v>
      </c>
      <c r="K48" s="3" t="e">
        <f t="shared" si="8"/>
        <v>#VALUE!</v>
      </c>
      <c r="L48" s="5" t="str">
        <f t="shared" si="9"/>
        <v/>
      </c>
      <c r="M48" s="4" t="str">
        <f t="shared" si="10"/>
        <v/>
      </c>
      <c r="N48" s="5" t="str">
        <f t="shared" si="11"/>
        <v/>
      </c>
      <c r="O48" s="6" t="str">
        <f t="shared" si="12"/>
        <v/>
      </c>
      <c r="P48" s="3" t="e">
        <f t="shared" si="13"/>
        <v>#VALUE!</v>
      </c>
    </row>
    <row r="49" spans="2:16">
      <c r="B49" s="2"/>
      <c r="D49" s="1"/>
      <c r="E49" s="1"/>
      <c r="F49" s="1" t="e">
        <f t="shared" si="14"/>
        <v>#N/A</v>
      </c>
      <c r="G49" s="1" t="e">
        <f t="shared" si="15"/>
        <v>#N/A</v>
      </c>
      <c r="H49" s="1" t="str">
        <f t="shared" si="16"/>
        <v/>
      </c>
      <c r="I49" s="4" t="str">
        <f t="shared" si="6"/>
        <v/>
      </c>
      <c r="J49" s="3" t="e">
        <f t="shared" si="7"/>
        <v>#VALUE!</v>
      </c>
      <c r="K49" s="3" t="e">
        <f t="shared" si="8"/>
        <v>#VALUE!</v>
      </c>
      <c r="L49" s="5" t="str">
        <f t="shared" si="9"/>
        <v/>
      </c>
      <c r="M49" s="4" t="str">
        <f t="shared" si="10"/>
        <v/>
      </c>
      <c r="N49" s="5" t="str">
        <f t="shared" si="11"/>
        <v/>
      </c>
      <c r="O49" s="6" t="str">
        <f t="shared" si="12"/>
        <v/>
      </c>
      <c r="P49" s="3" t="e">
        <f t="shared" si="13"/>
        <v>#VALUE!</v>
      </c>
    </row>
    <row r="50" spans="2:16">
      <c r="B50" s="2"/>
      <c r="D50" s="1"/>
      <c r="E50" s="1"/>
      <c r="F50" s="1" t="e">
        <f t="shared" si="14"/>
        <v>#N/A</v>
      </c>
      <c r="G50" s="1" t="e">
        <f t="shared" si="15"/>
        <v>#N/A</v>
      </c>
      <c r="H50" s="1" t="str">
        <f t="shared" si="16"/>
        <v/>
      </c>
      <c r="I50" s="4" t="str">
        <f t="shared" si="6"/>
        <v/>
      </c>
      <c r="J50" s="3" t="e">
        <f t="shared" si="7"/>
        <v>#VALUE!</v>
      </c>
      <c r="K50" s="3" t="e">
        <f t="shared" si="8"/>
        <v>#VALUE!</v>
      </c>
      <c r="L50" s="5" t="str">
        <f t="shared" si="9"/>
        <v/>
      </c>
      <c r="M50" s="4" t="str">
        <f t="shared" si="10"/>
        <v/>
      </c>
      <c r="N50" s="5" t="str">
        <f t="shared" si="11"/>
        <v/>
      </c>
      <c r="O50" s="6" t="str">
        <f t="shared" si="12"/>
        <v/>
      </c>
      <c r="P50" s="3" t="e">
        <f t="shared" si="13"/>
        <v>#VALUE!</v>
      </c>
    </row>
    <row r="51" spans="2:16">
      <c r="B51" s="2"/>
      <c r="D51" s="1"/>
      <c r="E51" s="1"/>
      <c r="F51" s="1" t="e">
        <f t="shared" si="14"/>
        <v>#N/A</v>
      </c>
      <c r="G51" s="1" t="e">
        <f t="shared" si="15"/>
        <v>#N/A</v>
      </c>
      <c r="H51" s="1" t="str">
        <f t="shared" si="16"/>
        <v/>
      </c>
      <c r="I51" s="4" t="str">
        <f t="shared" si="6"/>
        <v/>
      </c>
      <c r="J51" s="3" t="e">
        <f t="shared" si="7"/>
        <v>#VALUE!</v>
      </c>
      <c r="K51" s="3" t="e">
        <f t="shared" si="8"/>
        <v>#VALUE!</v>
      </c>
      <c r="L51" s="5" t="str">
        <f t="shared" si="9"/>
        <v/>
      </c>
      <c r="M51" s="4" t="str">
        <f t="shared" si="10"/>
        <v/>
      </c>
      <c r="N51" s="5" t="str">
        <f t="shared" si="11"/>
        <v/>
      </c>
      <c r="O51" s="6" t="str">
        <f t="shared" si="12"/>
        <v/>
      </c>
      <c r="P51" s="3" t="e">
        <f t="shared" si="13"/>
        <v>#VALUE!</v>
      </c>
    </row>
    <row r="52" spans="2:16">
      <c r="B52" s="2"/>
      <c r="D52" s="1"/>
      <c r="E52" s="1"/>
      <c r="F52" s="1" t="e">
        <f t="shared" si="14"/>
        <v>#N/A</v>
      </c>
      <c r="G52" s="1" t="e">
        <f t="shared" si="15"/>
        <v>#N/A</v>
      </c>
      <c r="H52" s="1" t="str">
        <f t="shared" si="16"/>
        <v/>
      </c>
      <c r="I52" s="4" t="str">
        <f t="shared" si="6"/>
        <v/>
      </c>
      <c r="J52" s="3" t="e">
        <f t="shared" si="7"/>
        <v>#VALUE!</v>
      </c>
      <c r="K52" s="3" t="e">
        <f t="shared" si="8"/>
        <v>#VALUE!</v>
      </c>
      <c r="L52" s="5" t="str">
        <f t="shared" si="9"/>
        <v/>
      </c>
      <c r="M52" s="4" t="str">
        <f t="shared" si="10"/>
        <v/>
      </c>
      <c r="N52" s="5" t="str">
        <f t="shared" si="11"/>
        <v/>
      </c>
      <c r="O52" s="6" t="str">
        <f t="shared" si="12"/>
        <v/>
      </c>
      <c r="P52" s="3" t="e">
        <f t="shared" si="13"/>
        <v>#VALUE!</v>
      </c>
    </row>
    <row r="53" spans="2:16">
      <c r="B53" s="2"/>
      <c r="D53" s="1"/>
      <c r="E53" s="1"/>
      <c r="F53" s="1" t="e">
        <f t="shared" si="14"/>
        <v>#N/A</v>
      </c>
      <c r="G53" s="1" t="e">
        <f t="shared" si="15"/>
        <v>#N/A</v>
      </c>
      <c r="H53" s="1" t="str">
        <f t="shared" si="16"/>
        <v/>
      </c>
      <c r="I53" s="4" t="str">
        <f t="shared" si="6"/>
        <v/>
      </c>
      <c r="J53" s="3" t="e">
        <f t="shared" si="7"/>
        <v>#VALUE!</v>
      </c>
      <c r="K53" s="3" t="e">
        <f t="shared" si="8"/>
        <v>#VALUE!</v>
      </c>
      <c r="L53" s="5" t="str">
        <f t="shared" si="9"/>
        <v/>
      </c>
      <c r="M53" s="4" t="str">
        <f t="shared" si="10"/>
        <v/>
      </c>
      <c r="N53" s="5" t="str">
        <f t="shared" si="11"/>
        <v/>
      </c>
      <c r="O53" s="6" t="str">
        <f t="shared" si="12"/>
        <v/>
      </c>
      <c r="P53" s="3" t="e">
        <f t="shared" si="13"/>
        <v>#VALUE!</v>
      </c>
    </row>
    <row r="54" spans="2:16">
      <c r="B54" s="2"/>
      <c r="D54" s="1"/>
      <c r="E54" s="1"/>
      <c r="F54" s="1" t="e">
        <f t="shared" si="14"/>
        <v>#N/A</v>
      </c>
      <c r="G54" s="1" t="e">
        <f t="shared" si="15"/>
        <v>#N/A</v>
      </c>
      <c r="H54" s="1" t="str">
        <f t="shared" si="16"/>
        <v/>
      </c>
      <c r="I54" s="4" t="str">
        <f t="shared" si="6"/>
        <v/>
      </c>
      <c r="J54" s="3" t="e">
        <f t="shared" si="7"/>
        <v>#VALUE!</v>
      </c>
      <c r="K54" s="3" t="e">
        <f t="shared" si="8"/>
        <v>#VALUE!</v>
      </c>
      <c r="L54" s="5" t="str">
        <f t="shared" si="9"/>
        <v/>
      </c>
      <c r="M54" s="4" t="str">
        <f t="shared" si="10"/>
        <v/>
      </c>
      <c r="N54" s="5" t="str">
        <f t="shared" si="11"/>
        <v/>
      </c>
      <c r="O54" s="6" t="str">
        <f t="shared" si="12"/>
        <v/>
      </c>
      <c r="P54" s="3" t="e">
        <f t="shared" si="13"/>
        <v>#VALUE!</v>
      </c>
    </row>
    <row r="55" spans="2:16">
      <c r="B55" s="2"/>
      <c r="D55" s="1"/>
      <c r="E55" s="1"/>
      <c r="F55" s="1" t="e">
        <f t="shared" si="14"/>
        <v>#N/A</v>
      </c>
      <c r="G55" s="1" t="e">
        <f t="shared" si="15"/>
        <v>#N/A</v>
      </c>
      <c r="H55" s="1" t="str">
        <f t="shared" si="16"/>
        <v/>
      </c>
      <c r="I55" s="4" t="str">
        <f t="shared" si="6"/>
        <v/>
      </c>
      <c r="J55" s="3" t="e">
        <f t="shared" si="7"/>
        <v>#VALUE!</v>
      </c>
      <c r="K55" s="3" t="e">
        <f t="shared" si="8"/>
        <v>#VALUE!</v>
      </c>
      <c r="L55" s="5" t="str">
        <f t="shared" si="9"/>
        <v/>
      </c>
      <c r="M55" s="4" t="str">
        <f t="shared" si="10"/>
        <v/>
      </c>
      <c r="N55" s="5" t="str">
        <f t="shared" si="11"/>
        <v/>
      </c>
      <c r="O55" s="6" t="str">
        <f t="shared" si="12"/>
        <v/>
      </c>
      <c r="P55" s="3" t="e">
        <f t="shared" si="13"/>
        <v>#VALUE!</v>
      </c>
    </row>
    <row r="56" spans="2:16">
      <c r="B56" s="2"/>
      <c r="D56" s="1"/>
      <c r="E56" s="1"/>
      <c r="F56" s="1" t="e">
        <f t="shared" si="14"/>
        <v>#N/A</v>
      </c>
      <c r="G56" s="1" t="e">
        <f t="shared" si="15"/>
        <v>#N/A</v>
      </c>
      <c r="H56" s="1" t="str">
        <f t="shared" si="16"/>
        <v/>
      </c>
      <c r="I56" s="4" t="str">
        <f t="shared" si="6"/>
        <v/>
      </c>
      <c r="J56" s="3" t="e">
        <f t="shared" si="7"/>
        <v>#VALUE!</v>
      </c>
      <c r="K56" s="3" t="e">
        <f t="shared" si="8"/>
        <v>#VALUE!</v>
      </c>
      <c r="L56" s="5" t="str">
        <f t="shared" si="9"/>
        <v/>
      </c>
      <c r="M56" s="4" t="str">
        <f t="shared" si="10"/>
        <v/>
      </c>
      <c r="N56" s="5" t="str">
        <f t="shared" si="11"/>
        <v/>
      </c>
      <c r="O56" s="6" t="str">
        <f t="shared" si="12"/>
        <v/>
      </c>
      <c r="P56" s="3" t="e">
        <f t="shared" si="13"/>
        <v>#VALUE!</v>
      </c>
    </row>
    <row r="57" spans="2:16">
      <c r="B57" s="2"/>
      <c r="D57" s="1"/>
      <c r="E57" s="1"/>
      <c r="F57" s="1" t="e">
        <f t="shared" si="14"/>
        <v>#N/A</v>
      </c>
      <c r="G57" s="1" t="e">
        <f t="shared" si="15"/>
        <v>#N/A</v>
      </c>
      <c r="H57" s="1" t="str">
        <f t="shared" si="16"/>
        <v/>
      </c>
      <c r="I57" s="4" t="str">
        <f t="shared" si="6"/>
        <v/>
      </c>
      <c r="J57" s="3" t="e">
        <f t="shared" si="7"/>
        <v>#VALUE!</v>
      </c>
      <c r="K57" s="3" t="e">
        <f t="shared" si="8"/>
        <v>#VALUE!</v>
      </c>
      <c r="L57" s="5" t="str">
        <f t="shared" si="9"/>
        <v/>
      </c>
      <c r="M57" s="4" t="str">
        <f t="shared" si="10"/>
        <v/>
      </c>
      <c r="N57" s="5" t="str">
        <f t="shared" si="11"/>
        <v/>
      </c>
      <c r="O57" s="6" t="str">
        <f t="shared" si="12"/>
        <v/>
      </c>
      <c r="P57" s="3" t="e">
        <f t="shared" si="13"/>
        <v>#VALUE!</v>
      </c>
    </row>
    <row r="58" spans="2:16">
      <c r="B58" s="2"/>
      <c r="D58" s="1"/>
      <c r="E58" s="1"/>
      <c r="F58" s="1" t="e">
        <f t="shared" si="14"/>
        <v>#N/A</v>
      </c>
      <c r="G58" s="1" t="e">
        <f t="shared" si="15"/>
        <v>#N/A</v>
      </c>
      <c r="H58" s="1" t="str">
        <f t="shared" si="16"/>
        <v/>
      </c>
      <c r="I58" s="4" t="str">
        <f t="shared" si="6"/>
        <v/>
      </c>
      <c r="J58" s="3" t="e">
        <f t="shared" si="7"/>
        <v>#VALUE!</v>
      </c>
      <c r="K58" s="3" t="e">
        <f t="shared" si="8"/>
        <v>#VALUE!</v>
      </c>
      <c r="L58" s="5" t="str">
        <f t="shared" si="9"/>
        <v/>
      </c>
      <c r="M58" s="4" t="str">
        <f t="shared" si="10"/>
        <v/>
      </c>
      <c r="N58" s="5" t="str">
        <f t="shared" si="11"/>
        <v/>
      </c>
      <c r="O58" s="6" t="str">
        <f t="shared" si="12"/>
        <v/>
      </c>
      <c r="P58" s="3" t="e">
        <f t="shared" si="13"/>
        <v>#VALUE!</v>
      </c>
    </row>
    <row r="59" spans="2:16">
      <c r="B59" s="2"/>
      <c r="D59" s="1"/>
      <c r="E59" s="1"/>
      <c r="F59" s="1" t="e">
        <f t="shared" si="14"/>
        <v>#N/A</v>
      </c>
      <c r="G59" s="1" t="e">
        <f t="shared" si="15"/>
        <v>#N/A</v>
      </c>
      <c r="H59" s="1" t="str">
        <f t="shared" si="16"/>
        <v/>
      </c>
      <c r="I59" s="4" t="str">
        <f t="shared" si="6"/>
        <v/>
      </c>
      <c r="J59" s="3" t="e">
        <f t="shared" si="7"/>
        <v>#VALUE!</v>
      </c>
      <c r="K59" s="3" t="e">
        <f t="shared" si="8"/>
        <v>#VALUE!</v>
      </c>
      <c r="L59" s="5" t="str">
        <f t="shared" si="9"/>
        <v/>
      </c>
      <c r="M59" s="4" t="str">
        <f t="shared" si="10"/>
        <v/>
      </c>
      <c r="N59" s="5" t="str">
        <f t="shared" si="11"/>
        <v/>
      </c>
      <c r="O59" s="6" t="str">
        <f t="shared" si="12"/>
        <v/>
      </c>
      <c r="P59" s="3" t="e">
        <f t="shared" si="13"/>
        <v>#VALUE!</v>
      </c>
    </row>
    <row r="60" spans="2:16">
      <c r="B60" s="2"/>
      <c r="D60" s="1"/>
      <c r="E60" s="1"/>
      <c r="F60" s="1" t="e">
        <f t="shared" si="14"/>
        <v>#N/A</v>
      </c>
      <c r="G60" s="1" t="e">
        <f t="shared" si="15"/>
        <v>#N/A</v>
      </c>
      <c r="H60" s="1" t="str">
        <f t="shared" si="16"/>
        <v/>
      </c>
      <c r="I60" s="4" t="str">
        <f t="shared" si="6"/>
        <v/>
      </c>
      <c r="J60" s="3" t="e">
        <f t="shared" si="7"/>
        <v>#VALUE!</v>
      </c>
      <c r="K60" s="3" t="e">
        <f t="shared" si="8"/>
        <v>#VALUE!</v>
      </c>
      <c r="L60" s="5" t="str">
        <f t="shared" si="9"/>
        <v/>
      </c>
      <c r="M60" s="4" t="str">
        <f t="shared" si="10"/>
        <v/>
      </c>
      <c r="N60" s="5" t="str">
        <f t="shared" si="11"/>
        <v/>
      </c>
      <c r="O60" s="6" t="str">
        <f t="shared" si="12"/>
        <v/>
      </c>
      <c r="P60" s="3" t="e">
        <f t="shared" si="13"/>
        <v>#VALUE!</v>
      </c>
    </row>
    <row r="61" spans="2:16">
      <c r="B61" s="2"/>
      <c r="D61" s="1"/>
      <c r="E61" s="1"/>
      <c r="F61" s="1" t="e">
        <f t="shared" si="14"/>
        <v>#N/A</v>
      </c>
      <c r="G61" s="1" t="e">
        <f t="shared" si="15"/>
        <v>#N/A</v>
      </c>
      <c r="H61" s="1" t="str">
        <f t="shared" si="16"/>
        <v/>
      </c>
      <c r="I61" s="4" t="str">
        <f t="shared" si="6"/>
        <v/>
      </c>
      <c r="J61" s="3" t="e">
        <f t="shared" si="7"/>
        <v>#VALUE!</v>
      </c>
      <c r="K61" s="3" t="e">
        <f t="shared" si="8"/>
        <v>#VALUE!</v>
      </c>
      <c r="L61" s="5" t="str">
        <f t="shared" si="9"/>
        <v/>
      </c>
      <c r="M61" s="4" t="str">
        <f t="shared" si="10"/>
        <v/>
      </c>
      <c r="N61" s="5" t="str">
        <f t="shared" si="11"/>
        <v/>
      </c>
      <c r="O61" s="6" t="str">
        <f t="shared" si="12"/>
        <v/>
      </c>
      <c r="P61" s="3" t="e">
        <f t="shared" si="13"/>
        <v>#VALUE!</v>
      </c>
    </row>
    <row r="62" spans="2:16">
      <c r="B62" s="2"/>
      <c r="D62" s="1"/>
      <c r="E62" s="1"/>
      <c r="F62" s="1" t="e">
        <f t="shared" si="14"/>
        <v>#N/A</v>
      </c>
      <c r="G62" s="1" t="e">
        <f t="shared" si="15"/>
        <v>#N/A</v>
      </c>
      <c r="H62" s="1" t="str">
        <f t="shared" si="16"/>
        <v/>
      </c>
      <c r="I62" s="4" t="str">
        <f t="shared" si="6"/>
        <v/>
      </c>
      <c r="J62" s="3" t="e">
        <f t="shared" si="7"/>
        <v>#VALUE!</v>
      </c>
      <c r="K62" s="3" t="e">
        <f t="shared" si="8"/>
        <v>#VALUE!</v>
      </c>
      <c r="L62" s="5" t="str">
        <f t="shared" si="9"/>
        <v/>
      </c>
      <c r="M62" s="4" t="str">
        <f t="shared" si="10"/>
        <v/>
      </c>
      <c r="N62" s="5" t="str">
        <f t="shared" si="11"/>
        <v/>
      </c>
      <c r="O62" s="6" t="str">
        <f t="shared" si="12"/>
        <v/>
      </c>
      <c r="P62" s="3" t="e">
        <f t="shared" si="13"/>
        <v>#VALUE!</v>
      </c>
    </row>
    <row r="63" spans="2:16">
      <c r="B63" s="2"/>
      <c r="D63" s="1"/>
      <c r="E63" s="1"/>
      <c r="F63" s="1" t="e">
        <f t="shared" si="14"/>
        <v>#N/A</v>
      </c>
      <c r="G63" s="1" t="e">
        <f t="shared" si="15"/>
        <v>#N/A</v>
      </c>
      <c r="H63" s="1" t="str">
        <f t="shared" si="16"/>
        <v/>
      </c>
      <c r="I63" s="4" t="str">
        <f t="shared" si="6"/>
        <v/>
      </c>
      <c r="J63" s="3" t="e">
        <f t="shared" si="7"/>
        <v>#VALUE!</v>
      </c>
      <c r="K63" s="3" t="e">
        <f t="shared" si="8"/>
        <v>#VALUE!</v>
      </c>
      <c r="L63" s="5" t="str">
        <f t="shared" si="9"/>
        <v/>
      </c>
      <c r="M63" s="4" t="str">
        <f t="shared" si="10"/>
        <v/>
      </c>
      <c r="N63" s="5" t="str">
        <f t="shared" si="11"/>
        <v/>
      </c>
      <c r="O63" s="6" t="str">
        <f t="shared" si="12"/>
        <v/>
      </c>
      <c r="P63" s="3" t="e">
        <f t="shared" si="13"/>
        <v>#VALUE!</v>
      </c>
    </row>
    <row r="64" spans="2:16">
      <c r="B64" s="2"/>
      <c r="D64" s="1"/>
      <c r="E64" s="1"/>
      <c r="F64" s="1" t="e">
        <f t="shared" si="14"/>
        <v>#N/A</v>
      </c>
      <c r="G64" s="1" t="e">
        <f t="shared" si="15"/>
        <v>#N/A</v>
      </c>
      <c r="H64" s="1" t="str">
        <f t="shared" si="16"/>
        <v/>
      </c>
      <c r="I64" s="4" t="str">
        <f t="shared" si="6"/>
        <v/>
      </c>
      <c r="J64" s="3" t="e">
        <f t="shared" si="7"/>
        <v>#VALUE!</v>
      </c>
      <c r="K64" s="3" t="e">
        <f t="shared" si="8"/>
        <v>#VALUE!</v>
      </c>
      <c r="L64" s="5" t="str">
        <f t="shared" si="9"/>
        <v/>
      </c>
      <c r="M64" s="4" t="str">
        <f t="shared" si="10"/>
        <v/>
      </c>
      <c r="N64" s="5" t="str">
        <f t="shared" si="11"/>
        <v/>
      </c>
      <c r="O64" s="6" t="str">
        <f t="shared" si="12"/>
        <v/>
      </c>
      <c r="P64" s="3" t="e">
        <f t="shared" si="13"/>
        <v>#VALUE!</v>
      </c>
    </row>
    <row r="65" spans="2:16">
      <c r="B65" s="2"/>
      <c r="D65" s="1"/>
      <c r="E65" s="1"/>
      <c r="F65" s="1" t="e">
        <f t="shared" si="14"/>
        <v>#N/A</v>
      </c>
      <c r="G65" s="1" t="e">
        <f t="shared" si="15"/>
        <v>#N/A</v>
      </c>
      <c r="H65" s="1" t="str">
        <f t="shared" si="16"/>
        <v/>
      </c>
      <c r="I65" s="4" t="str">
        <f t="shared" si="6"/>
        <v/>
      </c>
      <c r="J65" s="3" t="e">
        <f t="shared" si="7"/>
        <v>#VALUE!</v>
      </c>
      <c r="K65" s="3" t="e">
        <f t="shared" si="8"/>
        <v>#VALUE!</v>
      </c>
      <c r="L65" s="5" t="str">
        <f t="shared" si="9"/>
        <v/>
      </c>
      <c r="M65" s="4" t="str">
        <f t="shared" si="10"/>
        <v/>
      </c>
      <c r="N65" s="5" t="str">
        <f t="shared" si="11"/>
        <v/>
      </c>
      <c r="O65" s="6" t="str">
        <f t="shared" si="12"/>
        <v/>
      </c>
      <c r="P65" s="3" t="e">
        <f t="shared" si="13"/>
        <v>#VALUE!</v>
      </c>
    </row>
    <row r="66" spans="2:16">
      <c r="B66" s="2"/>
      <c r="D66" s="1"/>
      <c r="E66" s="1"/>
      <c r="F66" s="1" t="e">
        <f t="shared" si="14"/>
        <v>#N/A</v>
      </c>
      <c r="G66" s="1" t="e">
        <f t="shared" si="15"/>
        <v>#N/A</v>
      </c>
      <c r="H66" s="1" t="str">
        <f t="shared" si="16"/>
        <v/>
      </c>
      <c r="I66" s="4" t="str">
        <f t="shared" si="6"/>
        <v/>
      </c>
      <c r="J66" s="3" t="e">
        <f t="shared" si="7"/>
        <v>#VALUE!</v>
      </c>
      <c r="K66" s="3" t="e">
        <f t="shared" si="8"/>
        <v>#VALUE!</v>
      </c>
      <c r="L66" s="5" t="str">
        <f t="shared" si="9"/>
        <v/>
      </c>
      <c r="M66" s="4" t="str">
        <f t="shared" si="10"/>
        <v/>
      </c>
      <c r="N66" s="5" t="str">
        <f t="shared" si="11"/>
        <v/>
      </c>
      <c r="O66" s="6" t="str">
        <f t="shared" si="12"/>
        <v/>
      </c>
      <c r="P66" s="3" t="e">
        <f t="shared" si="13"/>
        <v>#VALUE!</v>
      </c>
    </row>
    <row r="67" spans="2:16">
      <c r="B67" s="2"/>
      <c r="D67" s="1"/>
      <c r="E67" s="1"/>
      <c r="F67" s="1" t="e">
        <f t="shared" si="14"/>
        <v>#N/A</v>
      </c>
      <c r="G67" s="1" t="e">
        <f t="shared" si="15"/>
        <v>#N/A</v>
      </c>
      <c r="H67" s="1" t="str">
        <f t="shared" si="16"/>
        <v/>
      </c>
      <c r="I67" s="4" t="str">
        <f t="shared" si="6"/>
        <v/>
      </c>
      <c r="J67" s="3" t="e">
        <f t="shared" si="7"/>
        <v>#VALUE!</v>
      </c>
      <c r="K67" s="3" t="e">
        <f t="shared" si="8"/>
        <v>#VALUE!</v>
      </c>
      <c r="L67" s="5" t="str">
        <f t="shared" si="9"/>
        <v/>
      </c>
      <c r="M67" s="4" t="str">
        <f t="shared" si="10"/>
        <v/>
      </c>
      <c r="N67" s="5" t="str">
        <f t="shared" si="11"/>
        <v/>
      </c>
      <c r="O67" s="6" t="str">
        <f t="shared" si="12"/>
        <v/>
      </c>
      <c r="P67" s="3" t="e">
        <f t="shared" si="13"/>
        <v>#VALUE!</v>
      </c>
    </row>
    <row r="68" spans="2:16">
      <c r="B68" s="2"/>
      <c r="D68" s="1"/>
      <c r="E68" s="1"/>
      <c r="F68" s="1" t="e">
        <f t="shared" si="14"/>
        <v>#N/A</v>
      </c>
      <c r="G68" s="1" t="e">
        <f t="shared" si="15"/>
        <v>#N/A</v>
      </c>
      <c r="H68" s="1" t="str">
        <f t="shared" si="16"/>
        <v/>
      </c>
      <c r="I68" s="4" t="str">
        <f t="shared" si="6"/>
        <v/>
      </c>
      <c r="J68" s="3" t="e">
        <f t="shared" si="7"/>
        <v>#VALUE!</v>
      </c>
      <c r="K68" s="3" t="e">
        <f t="shared" si="8"/>
        <v>#VALUE!</v>
      </c>
      <c r="L68" s="5" t="str">
        <f t="shared" si="9"/>
        <v/>
      </c>
      <c r="M68" s="4" t="str">
        <f t="shared" si="10"/>
        <v/>
      </c>
      <c r="N68" s="5" t="str">
        <f t="shared" si="11"/>
        <v/>
      </c>
      <c r="O68" s="6" t="str">
        <f t="shared" si="12"/>
        <v/>
      </c>
      <c r="P68" s="3" t="e">
        <f t="shared" si="13"/>
        <v>#VALUE!</v>
      </c>
    </row>
    <row r="69" spans="2:16">
      <c r="B69" s="2"/>
      <c r="D69" s="1"/>
      <c r="E69" s="1"/>
      <c r="F69" s="1" t="e">
        <f t="shared" ref="F69:F100" si="17">VLOOKUP(B69,カレンダー,2)</f>
        <v>#N/A</v>
      </c>
      <c r="G69" s="1" t="e">
        <f t="shared" ref="G69:G100" si="18">VLOOKUP(B69,カレンダー,3)</f>
        <v>#N/A</v>
      </c>
      <c r="H69" s="1" t="str">
        <f t="shared" si="16"/>
        <v/>
      </c>
      <c r="I69" s="4" t="str">
        <f t="shared" si="6"/>
        <v/>
      </c>
      <c r="J69" s="3" t="e">
        <f t="shared" si="7"/>
        <v>#VALUE!</v>
      </c>
      <c r="K69" s="3" t="e">
        <f t="shared" si="8"/>
        <v>#VALUE!</v>
      </c>
      <c r="L69" s="5" t="str">
        <f t="shared" si="9"/>
        <v/>
      </c>
      <c r="M69" s="4" t="str">
        <f t="shared" si="10"/>
        <v/>
      </c>
      <c r="N69" s="5" t="str">
        <f t="shared" si="11"/>
        <v/>
      </c>
      <c r="O69" s="6" t="str">
        <f t="shared" si="12"/>
        <v/>
      </c>
      <c r="P69" s="3" t="e">
        <f t="shared" si="13"/>
        <v>#VALUE!</v>
      </c>
    </row>
    <row r="70" spans="2:16">
      <c r="B70" s="2"/>
      <c r="D70" s="1"/>
      <c r="E70" s="1"/>
      <c r="F70" s="1" t="e">
        <f t="shared" si="17"/>
        <v>#N/A</v>
      </c>
      <c r="G70" s="1" t="e">
        <f t="shared" si="18"/>
        <v>#N/A</v>
      </c>
      <c r="H70" s="1" t="str">
        <f t="shared" si="16"/>
        <v/>
      </c>
      <c r="I70" s="4" t="str">
        <f t="shared" si="6"/>
        <v/>
      </c>
      <c r="J70" s="3" t="e">
        <f t="shared" si="7"/>
        <v>#VALUE!</v>
      </c>
      <c r="K70" s="3" t="e">
        <f t="shared" si="8"/>
        <v>#VALUE!</v>
      </c>
      <c r="L70" s="5" t="str">
        <f t="shared" si="9"/>
        <v/>
      </c>
      <c r="M70" s="4" t="str">
        <f t="shared" si="10"/>
        <v/>
      </c>
      <c r="N70" s="5" t="str">
        <f t="shared" si="11"/>
        <v/>
      </c>
      <c r="O70" s="6" t="str">
        <f t="shared" si="12"/>
        <v/>
      </c>
      <c r="P70" s="3" t="e">
        <f t="shared" si="13"/>
        <v>#VALUE!</v>
      </c>
    </row>
    <row r="71" spans="2:16">
      <c r="B71" s="2"/>
      <c r="D71" s="1"/>
      <c r="E71" s="1"/>
      <c r="F71" s="1" t="e">
        <f t="shared" si="17"/>
        <v>#N/A</v>
      </c>
      <c r="G71" s="1" t="e">
        <f t="shared" si="18"/>
        <v>#N/A</v>
      </c>
      <c r="H71" s="1" t="str">
        <f t="shared" ref="H71:H120" si="19">IF(B71="","",IF(E71&lt;F71,E71-D71,IF(AND(D71&lt;F71,E71&lt;G71),F71-D71,IF(AND(D71&lt;F71,G71&lt;E71),F71-D71+E71-G71,IF(D71&lt;G71,E71-G71,E71-D71)))))</f>
        <v/>
      </c>
      <c r="I71" s="4" t="str">
        <f t="shared" ref="I71:I120" si="20">IF(B71="","",C71+INT(K71/7.75))</f>
        <v/>
      </c>
      <c r="J71" s="3" t="e">
        <f t="shared" ref="J71:J120" si="21">IF(MINUTE(H71)&gt;0,HOUR(H71)+1,HOUR(H71))</f>
        <v>#VALUE!</v>
      </c>
      <c r="K71" s="3" t="e">
        <f t="shared" ref="K71:K120" si="22">IF(J71&gt;=8,7.75,J71)</f>
        <v>#VALUE!</v>
      </c>
      <c r="L71" s="5" t="str">
        <f t="shared" ref="L71:L120" si="23">IF(B71="","",K71-INT(K71/7.75)*7.75)</f>
        <v/>
      </c>
      <c r="M71" s="4" t="str">
        <f t="shared" ref="M71:M120" si="24">IF(B71="","",INT(P71/7.75))</f>
        <v/>
      </c>
      <c r="N71" s="5" t="str">
        <f t="shared" ref="N71:N120" si="25">IF(B71="","",INT(P71-M71*7.75))</f>
        <v/>
      </c>
      <c r="O71" s="6" t="str">
        <f t="shared" ref="O71:O120" si="26">IF(B71="","",(P71-M71*7.75-N71)*60)</f>
        <v/>
      </c>
      <c r="P71" s="3" t="e">
        <f t="shared" ref="P71:P120" si="27">P70-I71*7.75-L71</f>
        <v>#VALUE!</v>
      </c>
    </row>
    <row r="72" spans="2:16">
      <c r="B72" s="2"/>
      <c r="D72" s="1"/>
      <c r="E72" s="1"/>
      <c r="F72" s="1" t="e">
        <f t="shared" si="17"/>
        <v>#N/A</v>
      </c>
      <c r="G72" s="1" t="e">
        <f t="shared" si="18"/>
        <v>#N/A</v>
      </c>
      <c r="H72" s="1" t="str">
        <f t="shared" si="19"/>
        <v/>
      </c>
      <c r="I72" s="4" t="str">
        <f t="shared" si="20"/>
        <v/>
      </c>
      <c r="J72" s="3" t="e">
        <f t="shared" si="21"/>
        <v>#VALUE!</v>
      </c>
      <c r="K72" s="3" t="e">
        <f t="shared" si="22"/>
        <v>#VALUE!</v>
      </c>
      <c r="L72" s="5" t="str">
        <f t="shared" si="23"/>
        <v/>
      </c>
      <c r="M72" s="4" t="str">
        <f t="shared" si="24"/>
        <v/>
      </c>
      <c r="N72" s="5" t="str">
        <f t="shared" si="25"/>
        <v/>
      </c>
      <c r="O72" s="6" t="str">
        <f t="shared" si="26"/>
        <v/>
      </c>
      <c r="P72" s="3" t="e">
        <f t="shared" si="27"/>
        <v>#VALUE!</v>
      </c>
    </row>
    <row r="73" spans="2:16">
      <c r="B73" s="2"/>
      <c r="D73" s="1"/>
      <c r="E73" s="1"/>
      <c r="F73" s="1" t="e">
        <f t="shared" si="17"/>
        <v>#N/A</v>
      </c>
      <c r="G73" s="1" t="e">
        <f t="shared" si="18"/>
        <v>#N/A</v>
      </c>
      <c r="H73" s="1" t="str">
        <f t="shared" si="19"/>
        <v/>
      </c>
      <c r="I73" s="4" t="str">
        <f t="shared" si="20"/>
        <v/>
      </c>
      <c r="J73" s="3" t="e">
        <f t="shared" si="21"/>
        <v>#VALUE!</v>
      </c>
      <c r="K73" s="3" t="e">
        <f t="shared" si="22"/>
        <v>#VALUE!</v>
      </c>
      <c r="L73" s="5" t="str">
        <f t="shared" si="23"/>
        <v/>
      </c>
      <c r="M73" s="4" t="str">
        <f t="shared" si="24"/>
        <v/>
      </c>
      <c r="N73" s="5" t="str">
        <f t="shared" si="25"/>
        <v/>
      </c>
      <c r="O73" s="6" t="str">
        <f t="shared" si="26"/>
        <v/>
      </c>
      <c r="P73" s="3" t="e">
        <f t="shared" si="27"/>
        <v>#VALUE!</v>
      </c>
    </row>
    <row r="74" spans="2:16">
      <c r="B74" s="2"/>
      <c r="D74" s="1"/>
      <c r="E74" s="1"/>
      <c r="F74" s="1" t="e">
        <f t="shared" si="17"/>
        <v>#N/A</v>
      </c>
      <c r="G74" s="1" t="e">
        <f t="shared" si="18"/>
        <v>#N/A</v>
      </c>
      <c r="H74" s="1" t="str">
        <f t="shared" si="19"/>
        <v/>
      </c>
      <c r="I74" s="4" t="str">
        <f t="shared" si="20"/>
        <v/>
      </c>
      <c r="J74" s="3" t="e">
        <f t="shared" si="21"/>
        <v>#VALUE!</v>
      </c>
      <c r="K74" s="3" t="e">
        <f t="shared" si="22"/>
        <v>#VALUE!</v>
      </c>
      <c r="L74" s="5" t="str">
        <f t="shared" si="23"/>
        <v/>
      </c>
      <c r="M74" s="4" t="str">
        <f t="shared" si="24"/>
        <v/>
      </c>
      <c r="N74" s="5" t="str">
        <f t="shared" si="25"/>
        <v/>
      </c>
      <c r="O74" s="6" t="str">
        <f t="shared" si="26"/>
        <v/>
      </c>
      <c r="P74" s="3" t="e">
        <f t="shared" si="27"/>
        <v>#VALUE!</v>
      </c>
    </row>
    <row r="75" spans="2:16">
      <c r="B75" s="2"/>
      <c r="D75" s="1"/>
      <c r="E75" s="1"/>
      <c r="F75" s="1" t="e">
        <f t="shared" si="17"/>
        <v>#N/A</v>
      </c>
      <c r="G75" s="1" t="e">
        <f t="shared" si="18"/>
        <v>#N/A</v>
      </c>
      <c r="H75" s="1" t="str">
        <f t="shared" si="19"/>
        <v/>
      </c>
      <c r="I75" s="4" t="str">
        <f t="shared" si="20"/>
        <v/>
      </c>
      <c r="J75" s="3" t="e">
        <f t="shared" si="21"/>
        <v>#VALUE!</v>
      </c>
      <c r="K75" s="3" t="e">
        <f t="shared" si="22"/>
        <v>#VALUE!</v>
      </c>
      <c r="L75" s="5" t="str">
        <f t="shared" si="23"/>
        <v/>
      </c>
      <c r="M75" s="4" t="str">
        <f t="shared" si="24"/>
        <v/>
      </c>
      <c r="N75" s="5" t="str">
        <f t="shared" si="25"/>
        <v/>
      </c>
      <c r="O75" s="6" t="str">
        <f t="shared" si="26"/>
        <v/>
      </c>
      <c r="P75" s="3" t="e">
        <f t="shared" si="27"/>
        <v>#VALUE!</v>
      </c>
    </row>
    <row r="76" spans="2:16">
      <c r="B76" s="2"/>
      <c r="D76" s="1"/>
      <c r="E76" s="1"/>
      <c r="F76" s="1" t="e">
        <f t="shared" si="17"/>
        <v>#N/A</v>
      </c>
      <c r="G76" s="1" t="e">
        <f t="shared" si="18"/>
        <v>#N/A</v>
      </c>
      <c r="H76" s="1" t="str">
        <f t="shared" si="19"/>
        <v/>
      </c>
      <c r="I76" s="4" t="str">
        <f t="shared" si="20"/>
        <v/>
      </c>
      <c r="J76" s="3" t="e">
        <f t="shared" si="21"/>
        <v>#VALUE!</v>
      </c>
      <c r="K76" s="3" t="e">
        <f t="shared" si="22"/>
        <v>#VALUE!</v>
      </c>
      <c r="L76" s="5" t="str">
        <f t="shared" si="23"/>
        <v/>
      </c>
      <c r="M76" s="4" t="str">
        <f t="shared" si="24"/>
        <v/>
      </c>
      <c r="N76" s="5" t="str">
        <f t="shared" si="25"/>
        <v/>
      </c>
      <c r="O76" s="6" t="str">
        <f t="shared" si="26"/>
        <v/>
      </c>
      <c r="P76" s="3" t="e">
        <f t="shared" si="27"/>
        <v>#VALUE!</v>
      </c>
    </row>
    <row r="77" spans="2:16">
      <c r="B77" s="2"/>
      <c r="D77" s="1"/>
      <c r="E77" s="1"/>
      <c r="F77" s="1" t="e">
        <f t="shared" si="17"/>
        <v>#N/A</v>
      </c>
      <c r="G77" s="1" t="e">
        <f t="shared" si="18"/>
        <v>#N/A</v>
      </c>
      <c r="H77" s="1" t="str">
        <f t="shared" si="19"/>
        <v/>
      </c>
      <c r="I77" s="4" t="str">
        <f t="shared" si="20"/>
        <v/>
      </c>
      <c r="J77" s="3" t="e">
        <f t="shared" si="21"/>
        <v>#VALUE!</v>
      </c>
      <c r="K77" s="3" t="e">
        <f t="shared" si="22"/>
        <v>#VALUE!</v>
      </c>
      <c r="L77" s="5" t="str">
        <f t="shared" si="23"/>
        <v/>
      </c>
      <c r="M77" s="4" t="str">
        <f t="shared" si="24"/>
        <v/>
      </c>
      <c r="N77" s="5" t="str">
        <f t="shared" si="25"/>
        <v/>
      </c>
      <c r="O77" s="6" t="str">
        <f t="shared" si="26"/>
        <v/>
      </c>
      <c r="P77" s="3" t="e">
        <f t="shared" si="27"/>
        <v>#VALUE!</v>
      </c>
    </row>
    <row r="78" spans="2:16">
      <c r="B78" s="2"/>
      <c r="D78" s="1"/>
      <c r="E78" s="1"/>
      <c r="F78" s="1" t="e">
        <f t="shared" si="17"/>
        <v>#N/A</v>
      </c>
      <c r="G78" s="1" t="e">
        <f t="shared" si="18"/>
        <v>#N/A</v>
      </c>
      <c r="H78" s="1" t="str">
        <f t="shared" si="19"/>
        <v/>
      </c>
      <c r="I78" s="4" t="str">
        <f t="shared" si="20"/>
        <v/>
      </c>
      <c r="J78" s="3" t="e">
        <f t="shared" si="21"/>
        <v>#VALUE!</v>
      </c>
      <c r="K78" s="3" t="e">
        <f t="shared" si="22"/>
        <v>#VALUE!</v>
      </c>
      <c r="L78" s="5" t="str">
        <f t="shared" si="23"/>
        <v/>
      </c>
      <c r="M78" s="4" t="str">
        <f t="shared" si="24"/>
        <v/>
      </c>
      <c r="N78" s="5" t="str">
        <f t="shared" si="25"/>
        <v/>
      </c>
      <c r="O78" s="6" t="str">
        <f t="shared" si="26"/>
        <v/>
      </c>
      <c r="P78" s="3" t="e">
        <f t="shared" si="27"/>
        <v>#VALUE!</v>
      </c>
    </row>
    <row r="79" spans="2:16">
      <c r="B79" s="2"/>
      <c r="D79" s="1"/>
      <c r="E79" s="1"/>
      <c r="F79" s="1" t="e">
        <f t="shared" si="17"/>
        <v>#N/A</v>
      </c>
      <c r="G79" s="1" t="e">
        <f t="shared" si="18"/>
        <v>#N/A</v>
      </c>
      <c r="H79" s="1" t="str">
        <f t="shared" si="19"/>
        <v/>
      </c>
      <c r="I79" s="4" t="str">
        <f t="shared" si="20"/>
        <v/>
      </c>
      <c r="J79" s="3" t="e">
        <f t="shared" si="21"/>
        <v>#VALUE!</v>
      </c>
      <c r="K79" s="3" t="e">
        <f t="shared" si="22"/>
        <v>#VALUE!</v>
      </c>
      <c r="L79" s="5" t="str">
        <f t="shared" si="23"/>
        <v/>
      </c>
      <c r="M79" s="4" t="str">
        <f t="shared" si="24"/>
        <v/>
      </c>
      <c r="N79" s="5" t="str">
        <f t="shared" si="25"/>
        <v/>
      </c>
      <c r="O79" s="6" t="str">
        <f t="shared" si="26"/>
        <v/>
      </c>
      <c r="P79" s="3" t="e">
        <f t="shared" si="27"/>
        <v>#VALUE!</v>
      </c>
    </row>
    <row r="80" spans="2:16">
      <c r="B80" s="2"/>
      <c r="D80" s="1"/>
      <c r="E80" s="1"/>
      <c r="F80" s="1" t="e">
        <f t="shared" si="17"/>
        <v>#N/A</v>
      </c>
      <c r="G80" s="1" t="e">
        <f t="shared" si="18"/>
        <v>#N/A</v>
      </c>
      <c r="H80" s="1" t="str">
        <f t="shared" si="19"/>
        <v/>
      </c>
      <c r="I80" s="4" t="str">
        <f t="shared" si="20"/>
        <v/>
      </c>
      <c r="J80" s="3" t="e">
        <f t="shared" si="21"/>
        <v>#VALUE!</v>
      </c>
      <c r="K80" s="3" t="e">
        <f t="shared" si="22"/>
        <v>#VALUE!</v>
      </c>
      <c r="L80" s="5" t="str">
        <f t="shared" si="23"/>
        <v/>
      </c>
      <c r="M80" s="4" t="str">
        <f t="shared" si="24"/>
        <v/>
      </c>
      <c r="N80" s="5" t="str">
        <f t="shared" si="25"/>
        <v/>
      </c>
      <c r="O80" s="6" t="str">
        <f t="shared" si="26"/>
        <v/>
      </c>
      <c r="P80" s="3" t="e">
        <f t="shared" si="27"/>
        <v>#VALUE!</v>
      </c>
    </row>
    <row r="81" spans="2:16">
      <c r="B81" s="2"/>
      <c r="D81" s="1"/>
      <c r="E81" s="1"/>
      <c r="F81" s="1" t="e">
        <f t="shared" si="17"/>
        <v>#N/A</v>
      </c>
      <c r="G81" s="1" t="e">
        <f t="shared" si="18"/>
        <v>#N/A</v>
      </c>
      <c r="H81" s="1" t="str">
        <f t="shared" si="19"/>
        <v/>
      </c>
      <c r="I81" s="4" t="str">
        <f t="shared" si="20"/>
        <v/>
      </c>
      <c r="J81" s="3" t="e">
        <f t="shared" si="21"/>
        <v>#VALUE!</v>
      </c>
      <c r="K81" s="3" t="e">
        <f t="shared" si="22"/>
        <v>#VALUE!</v>
      </c>
      <c r="L81" s="5" t="str">
        <f t="shared" si="23"/>
        <v/>
      </c>
      <c r="M81" s="4" t="str">
        <f t="shared" si="24"/>
        <v/>
      </c>
      <c r="N81" s="5" t="str">
        <f t="shared" si="25"/>
        <v/>
      </c>
      <c r="O81" s="6" t="str">
        <f t="shared" si="26"/>
        <v/>
      </c>
      <c r="P81" s="3" t="e">
        <f t="shared" si="27"/>
        <v>#VALUE!</v>
      </c>
    </row>
    <row r="82" spans="2:16">
      <c r="B82" s="2"/>
      <c r="D82" s="1"/>
      <c r="E82" s="1"/>
      <c r="F82" s="1" t="e">
        <f t="shared" si="17"/>
        <v>#N/A</v>
      </c>
      <c r="G82" s="1" t="e">
        <f t="shared" si="18"/>
        <v>#N/A</v>
      </c>
      <c r="H82" s="1" t="str">
        <f t="shared" si="19"/>
        <v/>
      </c>
      <c r="I82" s="4" t="str">
        <f t="shared" si="20"/>
        <v/>
      </c>
      <c r="J82" s="3" t="e">
        <f t="shared" si="21"/>
        <v>#VALUE!</v>
      </c>
      <c r="K82" s="3" t="e">
        <f t="shared" si="22"/>
        <v>#VALUE!</v>
      </c>
      <c r="L82" s="5" t="str">
        <f t="shared" si="23"/>
        <v/>
      </c>
      <c r="M82" s="4" t="str">
        <f t="shared" si="24"/>
        <v/>
      </c>
      <c r="N82" s="5" t="str">
        <f t="shared" si="25"/>
        <v/>
      </c>
      <c r="O82" s="6" t="str">
        <f t="shared" si="26"/>
        <v/>
      </c>
      <c r="P82" s="3" t="e">
        <f t="shared" si="27"/>
        <v>#VALUE!</v>
      </c>
    </row>
    <row r="83" spans="2:16">
      <c r="B83" s="2"/>
      <c r="D83" s="1"/>
      <c r="E83" s="1"/>
      <c r="F83" s="1" t="e">
        <f t="shared" si="17"/>
        <v>#N/A</v>
      </c>
      <c r="G83" s="1" t="e">
        <f t="shared" si="18"/>
        <v>#N/A</v>
      </c>
      <c r="H83" s="1" t="str">
        <f t="shared" si="19"/>
        <v/>
      </c>
      <c r="I83" s="4" t="str">
        <f t="shared" si="20"/>
        <v/>
      </c>
      <c r="J83" s="3" t="e">
        <f t="shared" si="21"/>
        <v>#VALUE!</v>
      </c>
      <c r="K83" s="3" t="e">
        <f t="shared" si="22"/>
        <v>#VALUE!</v>
      </c>
      <c r="L83" s="5" t="str">
        <f t="shared" si="23"/>
        <v/>
      </c>
      <c r="M83" s="4" t="str">
        <f t="shared" si="24"/>
        <v/>
      </c>
      <c r="N83" s="5" t="str">
        <f t="shared" si="25"/>
        <v/>
      </c>
      <c r="O83" s="6" t="str">
        <f t="shared" si="26"/>
        <v/>
      </c>
      <c r="P83" s="3" t="e">
        <f t="shared" si="27"/>
        <v>#VALUE!</v>
      </c>
    </row>
    <row r="84" spans="2:16">
      <c r="B84" s="2"/>
      <c r="D84" s="1"/>
      <c r="E84" s="1"/>
      <c r="F84" s="1" t="e">
        <f t="shared" si="17"/>
        <v>#N/A</v>
      </c>
      <c r="G84" s="1" t="e">
        <f t="shared" si="18"/>
        <v>#N/A</v>
      </c>
      <c r="H84" s="1" t="str">
        <f t="shared" si="19"/>
        <v/>
      </c>
      <c r="I84" s="4" t="str">
        <f t="shared" si="20"/>
        <v/>
      </c>
      <c r="J84" s="3" t="e">
        <f t="shared" si="21"/>
        <v>#VALUE!</v>
      </c>
      <c r="K84" s="3" t="e">
        <f t="shared" si="22"/>
        <v>#VALUE!</v>
      </c>
      <c r="L84" s="5" t="str">
        <f t="shared" si="23"/>
        <v/>
      </c>
      <c r="M84" s="4" t="str">
        <f t="shared" si="24"/>
        <v/>
      </c>
      <c r="N84" s="5" t="str">
        <f t="shared" si="25"/>
        <v/>
      </c>
      <c r="O84" s="6" t="str">
        <f t="shared" si="26"/>
        <v/>
      </c>
      <c r="P84" s="3" t="e">
        <f t="shared" si="27"/>
        <v>#VALUE!</v>
      </c>
    </row>
    <row r="85" spans="2:16">
      <c r="B85" s="2"/>
      <c r="D85" s="1"/>
      <c r="E85" s="1"/>
      <c r="F85" s="1" t="e">
        <f t="shared" si="17"/>
        <v>#N/A</v>
      </c>
      <c r="G85" s="1" t="e">
        <f t="shared" si="18"/>
        <v>#N/A</v>
      </c>
      <c r="H85" s="1" t="str">
        <f t="shared" si="19"/>
        <v/>
      </c>
      <c r="I85" s="4" t="str">
        <f t="shared" si="20"/>
        <v/>
      </c>
      <c r="J85" s="3" t="e">
        <f t="shared" si="21"/>
        <v>#VALUE!</v>
      </c>
      <c r="K85" s="3" t="e">
        <f t="shared" si="22"/>
        <v>#VALUE!</v>
      </c>
      <c r="L85" s="5" t="str">
        <f t="shared" si="23"/>
        <v/>
      </c>
      <c r="M85" s="4" t="str">
        <f t="shared" si="24"/>
        <v/>
      </c>
      <c r="N85" s="5" t="str">
        <f t="shared" si="25"/>
        <v/>
      </c>
      <c r="O85" s="6" t="str">
        <f t="shared" si="26"/>
        <v/>
      </c>
      <c r="P85" s="3" t="e">
        <f t="shared" si="27"/>
        <v>#VALUE!</v>
      </c>
    </row>
    <row r="86" spans="2:16">
      <c r="B86" s="2"/>
      <c r="D86" s="1"/>
      <c r="E86" s="1"/>
      <c r="F86" s="1" t="e">
        <f t="shared" si="17"/>
        <v>#N/A</v>
      </c>
      <c r="G86" s="1" t="e">
        <f t="shared" si="18"/>
        <v>#N/A</v>
      </c>
      <c r="H86" s="1" t="str">
        <f t="shared" si="19"/>
        <v/>
      </c>
      <c r="I86" s="4" t="str">
        <f t="shared" si="20"/>
        <v/>
      </c>
      <c r="J86" s="3" t="e">
        <f t="shared" si="21"/>
        <v>#VALUE!</v>
      </c>
      <c r="K86" s="3" t="e">
        <f t="shared" si="22"/>
        <v>#VALUE!</v>
      </c>
      <c r="L86" s="5" t="str">
        <f t="shared" si="23"/>
        <v/>
      </c>
      <c r="M86" s="4" t="str">
        <f t="shared" si="24"/>
        <v/>
      </c>
      <c r="N86" s="5" t="str">
        <f t="shared" si="25"/>
        <v/>
      </c>
      <c r="O86" s="6" t="str">
        <f t="shared" si="26"/>
        <v/>
      </c>
      <c r="P86" s="3" t="e">
        <f t="shared" si="27"/>
        <v>#VALUE!</v>
      </c>
    </row>
    <row r="87" spans="2:16">
      <c r="B87" s="2"/>
      <c r="D87" s="1"/>
      <c r="E87" s="1"/>
      <c r="F87" s="1" t="e">
        <f t="shared" si="17"/>
        <v>#N/A</v>
      </c>
      <c r="G87" s="1" t="e">
        <f t="shared" si="18"/>
        <v>#N/A</v>
      </c>
      <c r="H87" s="1" t="str">
        <f t="shared" si="19"/>
        <v/>
      </c>
      <c r="I87" s="4" t="str">
        <f t="shared" si="20"/>
        <v/>
      </c>
      <c r="J87" s="3" t="e">
        <f t="shared" si="21"/>
        <v>#VALUE!</v>
      </c>
      <c r="K87" s="3" t="e">
        <f t="shared" si="22"/>
        <v>#VALUE!</v>
      </c>
      <c r="L87" s="5" t="str">
        <f t="shared" si="23"/>
        <v/>
      </c>
      <c r="M87" s="4" t="str">
        <f t="shared" si="24"/>
        <v/>
      </c>
      <c r="N87" s="5" t="str">
        <f t="shared" si="25"/>
        <v/>
      </c>
      <c r="O87" s="6" t="str">
        <f t="shared" si="26"/>
        <v/>
      </c>
      <c r="P87" s="3" t="e">
        <f t="shared" si="27"/>
        <v>#VALUE!</v>
      </c>
    </row>
    <row r="88" spans="2:16">
      <c r="B88" s="2"/>
      <c r="D88" s="1"/>
      <c r="E88" s="1"/>
      <c r="F88" s="1" t="e">
        <f t="shared" si="17"/>
        <v>#N/A</v>
      </c>
      <c r="G88" s="1" t="e">
        <f t="shared" si="18"/>
        <v>#N/A</v>
      </c>
      <c r="H88" s="1" t="str">
        <f t="shared" si="19"/>
        <v/>
      </c>
      <c r="I88" s="4" t="str">
        <f t="shared" si="20"/>
        <v/>
      </c>
      <c r="J88" s="3" t="e">
        <f t="shared" si="21"/>
        <v>#VALUE!</v>
      </c>
      <c r="K88" s="3" t="e">
        <f t="shared" si="22"/>
        <v>#VALUE!</v>
      </c>
      <c r="L88" s="5" t="str">
        <f t="shared" si="23"/>
        <v/>
      </c>
      <c r="M88" s="4" t="str">
        <f t="shared" si="24"/>
        <v/>
      </c>
      <c r="N88" s="5" t="str">
        <f t="shared" si="25"/>
        <v/>
      </c>
      <c r="O88" s="6" t="str">
        <f t="shared" si="26"/>
        <v/>
      </c>
      <c r="P88" s="3" t="e">
        <f t="shared" si="27"/>
        <v>#VALUE!</v>
      </c>
    </row>
    <row r="89" spans="2:16">
      <c r="B89" s="2"/>
      <c r="D89" s="1"/>
      <c r="E89" s="1"/>
      <c r="F89" s="1" t="e">
        <f t="shared" si="17"/>
        <v>#N/A</v>
      </c>
      <c r="G89" s="1" t="e">
        <f t="shared" si="18"/>
        <v>#N/A</v>
      </c>
      <c r="H89" s="1" t="str">
        <f t="shared" si="19"/>
        <v/>
      </c>
      <c r="I89" s="4" t="str">
        <f t="shared" si="20"/>
        <v/>
      </c>
      <c r="J89" s="3" t="e">
        <f t="shared" si="21"/>
        <v>#VALUE!</v>
      </c>
      <c r="K89" s="3" t="e">
        <f t="shared" si="22"/>
        <v>#VALUE!</v>
      </c>
      <c r="L89" s="5" t="str">
        <f t="shared" si="23"/>
        <v/>
      </c>
      <c r="M89" s="4" t="str">
        <f t="shared" si="24"/>
        <v/>
      </c>
      <c r="N89" s="5" t="str">
        <f t="shared" si="25"/>
        <v/>
      </c>
      <c r="O89" s="6" t="str">
        <f t="shared" si="26"/>
        <v/>
      </c>
      <c r="P89" s="3" t="e">
        <f t="shared" si="27"/>
        <v>#VALUE!</v>
      </c>
    </row>
    <row r="90" spans="2:16">
      <c r="B90" s="2"/>
      <c r="D90" s="1"/>
      <c r="E90" s="1"/>
      <c r="F90" s="1" t="e">
        <f t="shared" si="17"/>
        <v>#N/A</v>
      </c>
      <c r="G90" s="1" t="e">
        <f t="shared" si="18"/>
        <v>#N/A</v>
      </c>
      <c r="H90" s="1" t="str">
        <f t="shared" si="19"/>
        <v/>
      </c>
      <c r="I90" s="4" t="str">
        <f t="shared" si="20"/>
        <v/>
      </c>
      <c r="J90" s="3" t="e">
        <f t="shared" si="21"/>
        <v>#VALUE!</v>
      </c>
      <c r="K90" s="3" t="e">
        <f t="shared" si="22"/>
        <v>#VALUE!</v>
      </c>
      <c r="L90" s="5" t="str">
        <f t="shared" si="23"/>
        <v/>
      </c>
      <c r="M90" s="4" t="str">
        <f t="shared" si="24"/>
        <v/>
      </c>
      <c r="N90" s="5" t="str">
        <f t="shared" si="25"/>
        <v/>
      </c>
      <c r="O90" s="6" t="str">
        <f t="shared" si="26"/>
        <v/>
      </c>
      <c r="P90" s="3" t="e">
        <f t="shared" si="27"/>
        <v>#VALUE!</v>
      </c>
    </row>
    <row r="91" spans="2:16">
      <c r="B91" s="2"/>
      <c r="D91" s="1"/>
      <c r="E91" s="1"/>
      <c r="F91" s="1" t="e">
        <f t="shared" si="17"/>
        <v>#N/A</v>
      </c>
      <c r="G91" s="1" t="e">
        <f t="shared" si="18"/>
        <v>#N/A</v>
      </c>
      <c r="H91" s="1" t="str">
        <f t="shared" si="19"/>
        <v/>
      </c>
      <c r="I91" s="4" t="str">
        <f t="shared" si="20"/>
        <v/>
      </c>
      <c r="J91" s="3" t="e">
        <f t="shared" si="21"/>
        <v>#VALUE!</v>
      </c>
      <c r="K91" s="3" t="e">
        <f t="shared" si="22"/>
        <v>#VALUE!</v>
      </c>
      <c r="L91" s="5" t="str">
        <f t="shared" si="23"/>
        <v/>
      </c>
      <c r="M91" s="4" t="str">
        <f t="shared" si="24"/>
        <v/>
      </c>
      <c r="N91" s="5" t="str">
        <f t="shared" si="25"/>
        <v/>
      </c>
      <c r="O91" s="6" t="str">
        <f t="shared" si="26"/>
        <v/>
      </c>
      <c r="P91" s="3" t="e">
        <f t="shared" si="27"/>
        <v>#VALUE!</v>
      </c>
    </row>
    <row r="92" spans="2:16">
      <c r="B92" s="2"/>
      <c r="D92" s="1"/>
      <c r="E92" s="1"/>
      <c r="F92" s="1" t="e">
        <f t="shared" si="17"/>
        <v>#N/A</v>
      </c>
      <c r="G92" s="1" t="e">
        <f t="shared" si="18"/>
        <v>#N/A</v>
      </c>
      <c r="H92" s="1" t="str">
        <f t="shared" si="19"/>
        <v/>
      </c>
      <c r="I92" s="4" t="str">
        <f t="shared" si="20"/>
        <v/>
      </c>
      <c r="J92" s="3" t="e">
        <f t="shared" si="21"/>
        <v>#VALUE!</v>
      </c>
      <c r="K92" s="3" t="e">
        <f t="shared" si="22"/>
        <v>#VALUE!</v>
      </c>
      <c r="L92" s="5" t="str">
        <f t="shared" si="23"/>
        <v/>
      </c>
      <c r="M92" s="4" t="str">
        <f t="shared" si="24"/>
        <v/>
      </c>
      <c r="N92" s="5" t="str">
        <f t="shared" si="25"/>
        <v/>
      </c>
      <c r="O92" s="6" t="str">
        <f t="shared" si="26"/>
        <v/>
      </c>
      <c r="P92" s="3" t="e">
        <f t="shared" si="27"/>
        <v>#VALUE!</v>
      </c>
    </row>
    <row r="93" spans="2:16">
      <c r="B93" s="2"/>
      <c r="D93" s="1"/>
      <c r="E93" s="1"/>
      <c r="F93" s="1" t="e">
        <f t="shared" si="17"/>
        <v>#N/A</v>
      </c>
      <c r="G93" s="1" t="e">
        <f t="shared" si="18"/>
        <v>#N/A</v>
      </c>
      <c r="H93" s="1" t="str">
        <f t="shared" si="19"/>
        <v/>
      </c>
      <c r="I93" s="4" t="str">
        <f t="shared" si="20"/>
        <v/>
      </c>
      <c r="J93" s="3" t="e">
        <f t="shared" si="21"/>
        <v>#VALUE!</v>
      </c>
      <c r="K93" s="3" t="e">
        <f t="shared" si="22"/>
        <v>#VALUE!</v>
      </c>
      <c r="L93" s="5" t="str">
        <f t="shared" si="23"/>
        <v/>
      </c>
      <c r="M93" s="4" t="str">
        <f t="shared" si="24"/>
        <v/>
      </c>
      <c r="N93" s="5" t="str">
        <f t="shared" si="25"/>
        <v/>
      </c>
      <c r="O93" s="6" t="str">
        <f t="shared" si="26"/>
        <v/>
      </c>
      <c r="P93" s="3" t="e">
        <f t="shared" si="27"/>
        <v>#VALUE!</v>
      </c>
    </row>
    <row r="94" spans="2:16">
      <c r="B94" s="2"/>
      <c r="D94" s="1"/>
      <c r="E94" s="1"/>
      <c r="F94" s="1" t="e">
        <f t="shared" si="17"/>
        <v>#N/A</v>
      </c>
      <c r="G94" s="1" t="e">
        <f t="shared" si="18"/>
        <v>#N/A</v>
      </c>
      <c r="H94" s="1" t="str">
        <f t="shared" si="19"/>
        <v/>
      </c>
      <c r="I94" s="4" t="str">
        <f t="shared" si="20"/>
        <v/>
      </c>
      <c r="J94" s="3" t="e">
        <f t="shared" si="21"/>
        <v>#VALUE!</v>
      </c>
      <c r="K94" s="3" t="e">
        <f t="shared" si="22"/>
        <v>#VALUE!</v>
      </c>
      <c r="L94" s="5" t="str">
        <f t="shared" si="23"/>
        <v/>
      </c>
      <c r="M94" s="4" t="str">
        <f t="shared" si="24"/>
        <v/>
      </c>
      <c r="N94" s="5" t="str">
        <f t="shared" si="25"/>
        <v/>
      </c>
      <c r="O94" s="6" t="str">
        <f t="shared" si="26"/>
        <v/>
      </c>
      <c r="P94" s="3" t="e">
        <f t="shared" si="27"/>
        <v>#VALUE!</v>
      </c>
    </row>
    <row r="95" spans="2:16">
      <c r="B95" s="2"/>
      <c r="D95" s="1"/>
      <c r="E95" s="1"/>
      <c r="F95" s="1" t="e">
        <f t="shared" si="17"/>
        <v>#N/A</v>
      </c>
      <c r="G95" s="1" t="e">
        <f t="shared" si="18"/>
        <v>#N/A</v>
      </c>
      <c r="H95" s="1" t="str">
        <f t="shared" si="19"/>
        <v/>
      </c>
      <c r="I95" s="4" t="str">
        <f t="shared" si="20"/>
        <v/>
      </c>
      <c r="J95" s="3" t="e">
        <f t="shared" si="21"/>
        <v>#VALUE!</v>
      </c>
      <c r="K95" s="3" t="e">
        <f t="shared" si="22"/>
        <v>#VALUE!</v>
      </c>
      <c r="L95" s="5" t="str">
        <f t="shared" si="23"/>
        <v/>
      </c>
      <c r="M95" s="4" t="str">
        <f t="shared" si="24"/>
        <v/>
      </c>
      <c r="N95" s="5" t="str">
        <f t="shared" si="25"/>
        <v/>
      </c>
      <c r="O95" s="6" t="str">
        <f t="shared" si="26"/>
        <v/>
      </c>
      <c r="P95" s="3" t="e">
        <f t="shared" si="27"/>
        <v>#VALUE!</v>
      </c>
    </row>
    <row r="96" spans="2:16">
      <c r="B96" s="2"/>
      <c r="D96" s="1"/>
      <c r="E96" s="1"/>
      <c r="F96" s="1" t="e">
        <f t="shared" si="17"/>
        <v>#N/A</v>
      </c>
      <c r="G96" s="1" t="e">
        <f t="shared" si="18"/>
        <v>#N/A</v>
      </c>
      <c r="H96" s="1" t="str">
        <f t="shared" si="19"/>
        <v/>
      </c>
      <c r="I96" s="4" t="str">
        <f t="shared" si="20"/>
        <v/>
      </c>
      <c r="J96" s="3" t="e">
        <f t="shared" si="21"/>
        <v>#VALUE!</v>
      </c>
      <c r="K96" s="3" t="e">
        <f t="shared" si="22"/>
        <v>#VALUE!</v>
      </c>
      <c r="L96" s="5" t="str">
        <f t="shared" si="23"/>
        <v/>
      </c>
      <c r="M96" s="4" t="str">
        <f t="shared" si="24"/>
        <v/>
      </c>
      <c r="N96" s="5" t="str">
        <f t="shared" si="25"/>
        <v/>
      </c>
      <c r="O96" s="6" t="str">
        <f t="shared" si="26"/>
        <v/>
      </c>
      <c r="P96" s="3" t="e">
        <f t="shared" si="27"/>
        <v>#VALUE!</v>
      </c>
    </row>
    <row r="97" spans="2:16">
      <c r="B97" s="2"/>
      <c r="D97" s="1"/>
      <c r="E97" s="1"/>
      <c r="F97" s="1" t="e">
        <f t="shared" si="17"/>
        <v>#N/A</v>
      </c>
      <c r="G97" s="1" t="e">
        <f t="shared" si="18"/>
        <v>#N/A</v>
      </c>
      <c r="H97" s="1" t="str">
        <f t="shared" si="19"/>
        <v/>
      </c>
      <c r="I97" s="4" t="str">
        <f t="shared" si="20"/>
        <v/>
      </c>
      <c r="J97" s="3" t="e">
        <f t="shared" si="21"/>
        <v>#VALUE!</v>
      </c>
      <c r="K97" s="3" t="e">
        <f t="shared" si="22"/>
        <v>#VALUE!</v>
      </c>
      <c r="L97" s="5" t="str">
        <f t="shared" si="23"/>
        <v/>
      </c>
      <c r="M97" s="4" t="str">
        <f t="shared" si="24"/>
        <v/>
      </c>
      <c r="N97" s="5" t="str">
        <f t="shared" si="25"/>
        <v/>
      </c>
      <c r="O97" s="6" t="str">
        <f t="shared" si="26"/>
        <v/>
      </c>
      <c r="P97" s="3" t="e">
        <f t="shared" si="27"/>
        <v>#VALUE!</v>
      </c>
    </row>
    <row r="98" spans="2:16">
      <c r="B98" s="2"/>
      <c r="D98" s="1"/>
      <c r="E98" s="1"/>
      <c r="F98" s="1" t="e">
        <f t="shared" si="17"/>
        <v>#N/A</v>
      </c>
      <c r="G98" s="1" t="e">
        <f t="shared" si="18"/>
        <v>#N/A</v>
      </c>
      <c r="H98" s="1" t="str">
        <f t="shared" si="19"/>
        <v/>
      </c>
      <c r="I98" s="4" t="str">
        <f t="shared" si="20"/>
        <v/>
      </c>
      <c r="J98" s="3" t="e">
        <f t="shared" si="21"/>
        <v>#VALUE!</v>
      </c>
      <c r="K98" s="3" t="e">
        <f t="shared" si="22"/>
        <v>#VALUE!</v>
      </c>
      <c r="L98" s="5" t="str">
        <f t="shared" si="23"/>
        <v/>
      </c>
      <c r="M98" s="4" t="str">
        <f t="shared" si="24"/>
        <v/>
      </c>
      <c r="N98" s="5" t="str">
        <f t="shared" si="25"/>
        <v/>
      </c>
      <c r="O98" s="6" t="str">
        <f t="shared" si="26"/>
        <v/>
      </c>
      <c r="P98" s="3" t="e">
        <f t="shared" si="27"/>
        <v>#VALUE!</v>
      </c>
    </row>
    <row r="99" spans="2:16">
      <c r="B99" s="2"/>
      <c r="D99" s="1"/>
      <c r="E99" s="1"/>
      <c r="F99" s="1" t="e">
        <f t="shared" si="17"/>
        <v>#N/A</v>
      </c>
      <c r="G99" s="1" t="e">
        <f t="shared" si="18"/>
        <v>#N/A</v>
      </c>
      <c r="H99" s="1" t="str">
        <f t="shared" si="19"/>
        <v/>
      </c>
      <c r="I99" s="4" t="str">
        <f t="shared" si="20"/>
        <v/>
      </c>
      <c r="J99" s="3" t="e">
        <f t="shared" si="21"/>
        <v>#VALUE!</v>
      </c>
      <c r="K99" s="3" t="e">
        <f t="shared" si="22"/>
        <v>#VALUE!</v>
      </c>
      <c r="L99" s="5" t="str">
        <f t="shared" si="23"/>
        <v/>
      </c>
      <c r="M99" s="4" t="str">
        <f t="shared" si="24"/>
        <v/>
      </c>
      <c r="N99" s="5" t="str">
        <f t="shared" si="25"/>
        <v/>
      </c>
      <c r="O99" s="6" t="str">
        <f t="shared" si="26"/>
        <v/>
      </c>
      <c r="P99" s="3" t="e">
        <f t="shared" si="27"/>
        <v>#VALUE!</v>
      </c>
    </row>
    <row r="100" spans="2:16">
      <c r="B100" s="2"/>
      <c r="D100" s="1"/>
      <c r="E100" s="1"/>
      <c r="F100" s="1" t="e">
        <f t="shared" si="17"/>
        <v>#N/A</v>
      </c>
      <c r="G100" s="1" t="e">
        <f t="shared" si="18"/>
        <v>#N/A</v>
      </c>
      <c r="H100" s="1" t="str">
        <f t="shared" si="19"/>
        <v/>
      </c>
      <c r="I100" s="4" t="str">
        <f t="shared" si="20"/>
        <v/>
      </c>
      <c r="J100" s="3" t="e">
        <f t="shared" si="21"/>
        <v>#VALUE!</v>
      </c>
      <c r="K100" s="3" t="e">
        <f t="shared" si="22"/>
        <v>#VALUE!</v>
      </c>
      <c r="L100" s="5" t="str">
        <f t="shared" si="23"/>
        <v/>
      </c>
      <c r="M100" s="4" t="str">
        <f t="shared" si="24"/>
        <v/>
      </c>
      <c r="N100" s="5" t="str">
        <f t="shared" si="25"/>
        <v/>
      </c>
      <c r="O100" s="6" t="str">
        <f t="shared" si="26"/>
        <v/>
      </c>
      <c r="P100" s="3" t="e">
        <f t="shared" si="27"/>
        <v>#VALUE!</v>
      </c>
    </row>
    <row r="101" spans="2:16">
      <c r="B101" s="2"/>
      <c r="D101" s="1"/>
      <c r="E101" s="1"/>
      <c r="F101" s="1" t="e">
        <f t="shared" ref="F101:F120" si="28">VLOOKUP(B101,カレンダー,2)</f>
        <v>#N/A</v>
      </c>
      <c r="G101" s="1" t="e">
        <f t="shared" ref="G101:G120" si="29">VLOOKUP(B101,カレンダー,3)</f>
        <v>#N/A</v>
      </c>
      <c r="H101" s="1" t="str">
        <f t="shared" si="19"/>
        <v/>
      </c>
      <c r="I101" s="4" t="str">
        <f t="shared" si="20"/>
        <v/>
      </c>
      <c r="J101" s="3" t="e">
        <f t="shared" si="21"/>
        <v>#VALUE!</v>
      </c>
      <c r="K101" s="3" t="e">
        <f t="shared" si="22"/>
        <v>#VALUE!</v>
      </c>
      <c r="L101" s="5" t="str">
        <f t="shared" si="23"/>
        <v/>
      </c>
      <c r="M101" s="4" t="str">
        <f t="shared" si="24"/>
        <v/>
      </c>
      <c r="N101" s="5" t="str">
        <f t="shared" si="25"/>
        <v/>
      </c>
      <c r="O101" s="6" t="str">
        <f t="shared" si="26"/>
        <v/>
      </c>
      <c r="P101" s="3" t="e">
        <f t="shared" si="27"/>
        <v>#VALUE!</v>
      </c>
    </row>
    <row r="102" spans="2:16">
      <c r="B102" s="2"/>
      <c r="D102" s="1"/>
      <c r="E102" s="1"/>
      <c r="F102" s="1" t="e">
        <f t="shared" si="28"/>
        <v>#N/A</v>
      </c>
      <c r="G102" s="1" t="e">
        <f t="shared" si="29"/>
        <v>#N/A</v>
      </c>
      <c r="H102" s="1" t="str">
        <f t="shared" si="19"/>
        <v/>
      </c>
      <c r="I102" s="4" t="str">
        <f t="shared" si="20"/>
        <v/>
      </c>
      <c r="J102" s="3" t="e">
        <f t="shared" si="21"/>
        <v>#VALUE!</v>
      </c>
      <c r="K102" s="3" t="e">
        <f t="shared" si="22"/>
        <v>#VALUE!</v>
      </c>
      <c r="L102" s="5" t="str">
        <f t="shared" si="23"/>
        <v/>
      </c>
      <c r="M102" s="4" t="str">
        <f t="shared" si="24"/>
        <v/>
      </c>
      <c r="N102" s="5" t="str">
        <f t="shared" si="25"/>
        <v/>
      </c>
      <c r="O102" s="6" t="str">
        <f t="shared" si="26"/>
        <v/>
      </c>
      <c r="P102" s="3" t="e">
        <f t="shared" si="27"/>
        <v>#VALUE!</v>
      </c>
    </row>
    <row r="103" spans="2:16">
      <c r="B103" s="2"/>
      <c r="D103" s="1"/>
      <c r="E103" s="1"/>
      <c r="F103" s="1" t="e">
        <f t="shared" si="28"/>
        <v>#N/A</v>
      </c>
      <c r="G103" s="1" t="e">
        <f t="shared" si="29"/>
        <v>#N/A</v>
      </c>
      <c r="H103" s="1" t="str">
        <f t="shared" si="19"/>
        <v/>
      </c>
      <c r="I103" s="4" t="str">
        <f t="shared" si="20"/>
        <v/>
      </c>
      <c r="J103" s="3" t="e">
        <f t="shared" si="21"/>
        <v>#VALUE!</v>
      </c>
      <c r="K103" s="3" t="e">
        <f t="shared" si="22"/>
        <v>#VALUE!</v>
      </c>
      <c r="L103" s="5" t="str">
        <f t="shared" si="23"/>
        <v/>
      </c>
      <c r="M103" s="4" t="str">
        <f t="shared" si="24"/>
        <v/>
      </c>
      <c r="N103" s="5" t="str">
        <f t="shared" si="25"/>
        <v/>
      </c>
      <c r="O103" s="6" t="str">
        <f t="shared" si="26"/>
        <v/>
      </c>
      <c r="P103" s="3" t="e">
        <f t="shared" si="27"/>
        <v>#VALUE!</v>
      </c>
    </row>
    <row r="104" spans="2:16">
      <c r="B104" s="2"/>
      <c r="D104" s="1"/>
      <c r="E104" s="1"/>
      <c r="F104" s="1" t="e">
        <f t="shared" si="28"/>
        <v>#N/A</v>
      </c>
      <c r="G104" s="1" t="e">
        <f t="shared" si="29"/>
        <v>#N/A</v>
      </c>
      <c r="H104" s="1" t="str">
        <f t="shared" si="19"/>
        <v/>
      </c>
      <c r="I104" s="4" t="str">
        <f t="shared" si="20"/>
        <v/>
      </c>
      <c r="J104" s="3" t="e">
        <f t="shared" si="21"/>
        <v>#VALUE!</v>
      </c>
      <c r="K104" s="3" t="e">
        <f t="shared" si="22"/>
        <v>#VALUE!</v>
      </c>
      <c r="L104" s="5" t="str">
        <f t="shared" si="23"/>
        <v/>
      </c>
      <c r="M104" s="4" t="str">
        <f t="shared" si="24"/>
        <v/>
      </c>
      <c r="N104" s="5" t="str">
        <f t="shared" si="25"/>
        <v/>
      </c>
      <c r="O104" s="6" t="str">
        <f t="shared" si="26"/>
        <v/>
      </c>
      <c r="P104" s="3" t="e">
        <f t="shared" si="27"/>
        <v>#VALUE!</v>
      </c>
    </row>
    <row r="105" spans="2:16">
      <c r="B105" s="2"/>
      <c r="D105" s="1"/>
      <c r="E105" s="1"/>
      <c r="F105" s="1" t="e">
        <f t="shared" si="28"/>
        <v>#N/A</v>
      </c>
      <c r="G105" s="1" t="e">
        <f t="shared" si="29"/>
        <v>#N/A</v>
      </c>
      <c r="H105" s="1" t="str">
        <f t="shared" si="19"/>
        <v/>
      </c>
      <c r="I105" s="4" t="str">
        <f t="shared" si="20"/>
        <v/>
      </c>
      <c r="J105" s="3" t="e">
        <f t="shared" si="21"/>
        <v>#VALUE!</v>
      </c>
      <c r="K105" s="3" t="e">
        <f t="shared" si="22"/>
        <v>#VALUE!</v>
      </c>
      <c r="L105" s="5" t="str">
        <f t="shared" si="23"/>
        <v/>
      </c>
      <c r="M105" s="4" t="str">
        <f t="shared" si="24"/>
        <v/>
      </c>
      <c r="N105" s="5" t="str">
        <f t="shared" si="25"/>
        <v/>
      </c>
      <c r="O105" s="6" t="str">
        <f t="shared" si="26"/>
        <v/>
      </c>
      <c r="P105" s="3" t="e">
        <f t="shared" si="27"/>
        <v>#VALUE!</v>
      </c>
    </row>
    <row r="106" spans="2:16">
      <c r="B106" s="2"/>
      <c r="D106" s="1"/>
      <c r="E106" s="1"/>
      <c r="F106" s="1" t="e">
        <f t="shared" si="28"/>
        <v>#N/A</v>
      </c>
      <c r="G106" s="1" t="e">
        <f t="shared" si="29"/>
        <v>#N/A</v>
      </c>
      <c r="H106" s="1" t="str">
        <f t="shared" si="19"/>
        <v/>
      </c>
      <c r="I106" s="4" t="str">
        <f t="shared" si="20"/>
        <v/>
      </c>
      <c r="J106" s="3" t="e">
        <f t="shared" si="21"/>
        <v>#VALUE!</v>
      </c>
      <c r="K106" s="3" t="e">
        <f t="shared" si="22"/>
        <v>#VALUE!</v>
      </c>
      <c r="L106" s="5" t="str">
        <f t="shared" si="23"/>
        <v/>
      </c>
      <c r="M106" s="4" t="str">
        <f t="shared" si="24"/>
        <v/>
      </c>
      <c r="N106" s="5" t="str">
        <f t="shared" si="25"/>
        <v/>
      </c>
      <c r="O106" s="6" t="str">
        <f t="shared" si="26"/>
        <v/>
      </c>
      <c r="P106" s="3" t="e">
        <f t="shared" si="27"/>
        <v>#VALUE!</v>
      </c>
    </row>
    <row r="107" spans="2:16">
      <c r="B107" s="2"/>
      <c r="D107" s="1"/>
      <c r="E107" s="1"/>
      <c r="F107" s="1" t="e">
        <f t="shared" si="28"/>
        <v>#N/A</v>
      </c>
      <c r="G107" s="1" t="e">
        <f t="shared" si="29"/>
        <v>#N/A</v>
      </c>
      <c r="H107" s="1" t="str">
        <f t="shared" si="19"/>
        <v/>
      </c>
      <c r="I107" s="4" t="str">
        <f t="shared" si="20"/>
        <v/>
      </c>
      <c r="J107" s="3" t="e">
        <f t="shared" si="21"/>
        <v>#VALUE!</v>
      </c>
      <c r="K107" s="3" t="e">
        <f t="shared" si="22"/>
        <v>#VALUE!</v>
      </c>
      <c r="L107" s="5" t="str">
        <f t="shared" si="23"/>
        <v/>
      </c>
      <c r="M107" s="4" t="str">
        <f t="shared" si="24"/>
        <v/>
      </c>
      <c r="N107" s="5" t="str">
        <f t="shared" si="25"/>
        <v/>
      </c>
      <c r="O107" s="6" t="str">
        <f t="shared" si="26"/>
        <v/>
      </c>
      <c r="P107" s="3" t="e">
        <f t="shared" si="27"/>
        <v>#VALUE!</v>
      </c>
    </row>
    <row r="108" spans="2:16">
      <c r="B108" s="2"/>
      <c r="D108" s="1"/>
      <c r="E108" s="1"/>
      <c r="F108" s="1" t="e">
        <f t="shared" si="28"/>
        <v>#N/A</v>
      </c>
      <c r="G108" s="1" t="e">
        <f t="shared" si="29"/>
        <v>#N/A</v>
      </c>
      <c r="H108" s="1" t="str">
        <f t="shared" si="19"/>
        <v/>
      </c>
      <c r="I108" s="4" t="str">
        <f t="shared" si="20"/>
        <v/>
      </c>
      <c r="J108" s="3" t="e">
        <f t="shared" si="21"/>
        <v>#VALUE!</v>
      </c>
      <c r="K108" s="3" t="e">
        <f t="shared" si="22"/>
        <v>#VALUE!</v>
      </c>
      <c r="L108" s="5" t="str">
        <f t="shared" si="23"/>
        <v/>
      </c>
      <c r="M108" s="4" t="str">
        <f t="shared" si="24"/>
        <v/>
      </c>
      <c r="N108" s="5" t="str">
        <f t="shared" si="25"/>
        <v/>
      </c>
      <c r="O108" s="6" t="str">
        <f t="shared" si="26"/>
        <v/>
      </c>
      <c r="P108" s="3" t="e">
        <f t="shared" si="27"/>
        <v>#VALUE!</v>
      </c>
    </row>
    <row r="109" spans="2:16">
      <c r="B109" s="2"/>
      <c r="D109" s="1"/>
      <c r="E109" s="1"/>
      <c r="F109" s="1" t="e">
        <f t="shared" si="28"/>
        <v>#N/A</v>
      </c>
      <c r="G109" s="1" t="e">
        <f t="shared" si="29"/>
        <v>#N/A</v>
      </c>
      <c r="H109" s="1" t="str">
        <f t="shared" si="19"/>
        <v/>
      </c>
      <c r="I109" s="4" t="str">
        <f t="shared" si="20"/>
        <v/>
      </c>
      <c r="J109" s="3" t="e">
        <f t="shared" si="21"/>
        <v>#VALUE!</v>
      </c>
      <c r="K109" s="3" t="e">
        <f t="shared" si="22"/>
        <v>#VALUE!</v>
      </c>
      <c r="L109" s="5" t="str">
        <f t="shared" si="23"/>
        <v/>
      </c>
      <c r="M109" s="4" t="str">
        <f t="shared" si="24"/>
        <v/>
      </c>
      <c r="N109" s="5" t="str">
        <f t="shared" si="25"/>
        <v/>
      </c>
      <c r="O109" s="6" t="str">
        <f t="shared" si="26"/>
        <v/>
      </c>
      <c r="P109" s="3" t="e">
        <f t="shared" si="27"/>
        <v>#VALUE!</v>
      </c>
    </row>
    <row r="110" spans="2:16">
      <c r="B110" s="2"/>
      <c r="D110" s="1"/>
      <c r="E110" s="1"/>
      <c r="F110" s="1" t="e">
        <f t="shared" si="28"/>
        <v>#N/A</v>
      </c>
      <c r="G110" s="1" t="e">
        <f t="shared" si="29"/>
        <v>#N/A</v>
      </c>
      <c r="H110" s="1" t="str">
        <f t="shared" si="19"/>
        <v/>
      </c>
      <c r="I110" s="4" t="str">
        <f t="shared" si="20"/>
        <v/>
      </c>
      <c r="J110" s="3" t="e">
        <f t="shared" si="21"/>
        <v>#VALUE!</v>
      </c>
      <c r="K110" s="3" t="e">
        <f t="shared" si="22"/>
        <v>#VALUE!</v>
      </c>
      <c r="L110" s="5" t="str">
        <f t="shared" si="23"/>
        <v/>
      </c>
      <c r="M110" s="4" t="str">
        <f t="shared" si="24"/>
        <v/>
      </c>
      <c r="N110" s="5" t="str">
        <f t="shared" si="25"/>
        <v/>
      </c>
      <c r="O110" s="6" t="str">
        <f t="shared" si="26"/>
        <v/>
      </c>
      <c r="P110" s="3" t="e">
        <f t="shared" si="27"/>
        <v>#VALUE!</v>
      </c>
    </row>
    <row r="111" spans="2:16">
      <c r="B111" s="2"/>
      <c r="D111" s="1"/>
      <c r="E111" s="1"/>
      <c r="F111" s="1" t="e">
        <f t="shared" si="28"/>
        <v>#N/A</v>
      </c>
      <c r="G111" s="1" t="e">
        <f t="shared" si="29"/>
        <v>#N/A</v>
      </c>
      <c r="H111" s="1" t="str">
        <f t="shared" si="19"/>
        <v/>
      </c>
      <c r="I111" s="4" t="str">
        <f t="shared" si="20"/>
        <v/>
      </c>
      <c r="J111" s="3" t="e">
        <f t="shared" si="21"/>
        <v>#VALUE!</v>
      </c>
      <c r="K111" s="3" t="e">
        <f t="shared" si="22"/>
        <v>#VALUE!</v>
      </c>
      <c r="L111" s="5" t="str">
        <f t="shared" si="23"/>
        <v/>
      </c>
      <c r="M111" s="4" t="str">
        <f t="shared" si="24"/>
        <v/>
      </c>
      <c r="N111" s="5" t="str">
        <f t="shared" si="25"/>
        <v/>
      </c>
      <c r="O111" s="6" t="str">
        <f t="shared" si="26"/>
        <v/>
      </c>
      <c r="P111" s="3" t="e">
        <f t="shared" si="27"/>
        <v>#VALUE!</v>
      </c>
    </row>
    <row r="112" spans="2:16">
      <c r="B112" s="2"/>
      <c r="D112" s="1"/>
      <c r="E112" s="1"/>
      <c r="F112" s="1" t="e">
        <f t="shared" si="28"/>
        <v>#N/A</v>
      </c>
      <c r="G112" s="1" t="e">
        <f t="shared" si="29"/>
        <v>#N/A</v>
      </c>
      <c r="H112" s="1" t="str">
        <f t="shared" si="19"/>
        <v/>
      </c>
      <c r="I112" s="4" t="str">
        <f t="shared" si="20"/>
        <v/>
      </c>
      <c r="J112" s="3" t="e">
        <f t="shared" si="21"/>
        <v>#VALUE!</v>
      </c>
      <c r="K112" s="3" t="e">
        <f t="shared" si="22"/>
        <v>#VALUE!</v>
      </c>
      <c r="L112" s="5" t="str">
        <f t="shared" si="23"/>
        <v/>
      </c>
      <c r="M112" s="4" t="str">
        <f t="shared" si="24"/>
        <v/>
      </c>
      <c r="N112" s="5" t="str">
        <f t="shared" si="25"/>
        <v/>
      </c>
      <c r="O112" s="6" t="str">
        <f t="shared" si="26"/>
        <v/>
      </c>
      <c r="P112" s="3" t="e">
        <f t="shared" si="27"/>
        <v>#VALUE!</v>
      </c>
    </row>
    <row r="113" spans="2:16">
      <c r="B113" s="2"/>
      <c r="D113" s="1"/>
      <c r="E113" s="1"/>
      <c r="F113" s="1" t="e">
        <f t="shared" si="28"/>
        <v>#N/A</v>
      </c>
      <c r="G113" s="1" t="e">
        <f t="shared" si="29"/>
        <v>#N/A</v>
      </c>
      <c r="H113" s="1" t="str">
        <f t="shared" si="19"/>
        <v/>
      </c>
      <c r="I113" s="4" t="str">
        <f t="shared" si="20"/>
        <v/>
      </c>
      <c r="J113" s="3" t="e">
        <f t="shared" si="21"/>
        <v>#VALUE!</v>
      </c>
      <c r="K113" s="3" t="e">
        <f t="shared" si="22"/>
        <v>#VALUE!</v>
      </c>
      <c r="L113" s="5" t="str">
        <f t="shared" si="23"/>
        <v/>
      </c>
      <c r="M113" s="4" t="str">
        <f t="shared" si="24"/>
        <v/>
      </c>
      <c r="N113" s="5" t="str">
        <f t="shared" si="25"/>
        <v/>
      </c>
      <c r="O113" s="6" t="str">
        <f t="shared" si="26"/>
        <v/>
      </c>
      <c r="P113" s="3" t="e">
        <f t="shared" si="27"/>
        <v>#VALUE!</v>
      </c>
    </row>
    <row r="114" spans="2:16">
      <c r="B114" s="2"/>
      <c r="D114" s="1"/>
      <c r="E114" s="1"/>
      <c r="F114" s="1" t="e">
        <f t="shared" si="28"/>
        <v>#N/A</v>
      </c>
      <c r="G114" s="1" t="e">
        <f t="shared" si="29"/>
        <v>#N/A</v>
      </c>
      <c r="H114" s="1" t="str">
        <f t="shared" si="19"/>
        <v/>
      </c>
      <c r="I114" s="4" t="str">
        <f t="shared" si="20"/>
        <v/>
      </c>
      <c r="J114" s="3" t="e">
        <f t="shared" si="21"/>
        <v>#VALUE!</v>
      </c>
      <c r="K114" s="3" t="e">
        <f t="shared" si="22"/>
        <v>#VALUE!</v>
      </c>
      <c r="L114" s="5" t="str">
        <f t="shared" si="23"/>
        <v/>
      </c>
      <c r="M114" s="4" t="str">
        <f t="shared" si="24"/>
        <v/>
      </c>
      <c r="N114" s="5" t="str">
        <f t="shared" si="25"/>
        <v/>
      </c>
      <c r="O114" s="6" t="str">
        <f t="shared" si="26"/>
        <v/>
      </c>
      <c r="P114" s="3" t="e">
        <f t="shared" si="27"/>
        <v>#VALUE!</v>
      </c>
    </row>
    <row r="115" spans="2:16">
      <c r="B115" s="2"/>
      <c r="D115" s="1"/>
      <c r="E115" s="1"/>
      <c r="F115" s="1" t="e">
        <f t="shared" si="28"/>
        <v>#N/A</v>
      </c>
      <c r="G115" s="1" t="e">
        <f t="shared" si="29"/>
        <v>#N/A</v>
      </c>
      <c r="H115" s="1" t="str">
        <f t="shared" si="19"/>
        <v/>
      </c>
      <c r="I115" s="4" t="str">
        <f t="shared" si="20"/>
        <v/>
      </c>
      <c r="J115" s="3" t="e">
        <f t="shared" si="21"/>
        <v>#VALUE!</v>
      </c>
      <c r="K115" s="3" t="e">
        <f t="shared" si="22"/>
        <v>#VALUE!</v>
      </c>
      <c r="L115" s="5" t="str">
        <f t="shared" si="23"/>
        <v/>
      </c>
      <c r="M115" s="4" t="str">
        <f t="shared" si="24"/>
        <v/>
      </c>
      <c r="N115" s="5" t="str">
        <f t="shared" si="25"/>
        <v/>
      </c>
      <c r="O115" s="6" t="str">
        <f t="shared" si="26"/>
        <v/>
      </c>
      <c r="P115" s="3" t="e">
        <f t="shared" si="27"/>
        <v>#VALUE!</v>
      </c>
    </row>
    <row r="116" spans="2:16">
      <c r="B116" s="2"/>
      <c r="D116" s="1"/>
      <c r="E116" s="1"/>
      <c r="F116" s="1" t="e">
        <f t="shared" si="28"/>
        <v>#N/A</v>
      </c>
      <c r="G116" s="1" t="e">
        <f t="shared" si="29"/>
        <v>#N/A</v>
      </c>
      <c r="H116" s="1" t="str">
        <f t="shared" si="19"/>
        <v/>
      </c>
      <c r="I116" s="4" t="str">
        <f t="shared" si="20"/>
        <v/>
      </c>
      <c r="J116" s="3" t="e">
        <f t="shared" si="21"/>
        <v>#VALUE!</v>
      </c>
      <c r="K116" s="3" t="e">
        <f t="shared" si="22"/>
        <v>#VALUE!</v>
      </c>
      <c r="L116" s="5" t="str">
        <f t="shared" si="23"/>
        <v/>
      </c>
      <c r="M116" s="4" t="str">
        <f t="shared" si="24"/>
        <v/>
      </c>
      <c r="N116" s="5" t="str">
        <f t="shared" si="25"/>
        <v/>
      </c>
      <c r="O116" s="6" t="str">
        <f t="shared" si="26"/>
        <v/>
      </c>
      <c r="P116" s="3" t="e">
        <f t="shared" si="27"/>
        <v>#VALUE!</v>
      </c>
    </row>
    <row r="117" spans="2:16">
      <c r="B117" s="2"/>
      <c r="D117" s="1"/>
      <c r="E117" s="1"/>
      <c r="F117" s="1" t="e">
        <f t="shared" si="28"/>
        <v>#N/A</v>
      </c>
      <c r="G117" s="1" t="e">
        <f t="shared" si="29"/>
        <v>#N/A</v>
      </c>
      <c r="H117" s="1" t="str">
        <f t="shared" si="19"/>
        <v/>
      </c>
      <c r="I117" s="4" t="str">
        <f t="shared" si="20"/>
        <v/>
      </c>
      <c r="J117" s="3" t="e">
        <f t="shared" si="21"/>
        <v>#VALUE!</v>
      </c>
      <c r="K117" s="3" t="e">
        <f t="shared" si="22"/>
        <v>#VALUE!</v>
      </c>
      <c r="L117" s="5" t="str">
        <f t="shared" si="23"/>
        <v/>
      </c>
      <c r="M117" s="4" t="str">
        <f t="shared" si="24"/>
        <v/>
      </c>
      <c r="N117" s="5" t="str">
        <f t="shared" si="25"/>
        <v/>
      </c>
      <c r="O117" s="6" t="str">
        <f t="shared" si="26"/>
        <v/>
      </c>
      <c r="P117" s="3" t="e">
        <f t="shared" si="27"/>
        <v>#VALUE!</v>
      </c>
    </row>
    <row r="118" spans="2:16">
      <c r="B118" s="2"/>
      <c r="D118" s="1"/>
      <c r="E118" s="1"/>
      <c r="F118" s="1" t="e">
        <f t="shared" si="28"/>
        <v>#N/A</v>
      </c>
      <c r="G118" s="1" t="e">
        <f t="shared" si="29"/>
        <v>#N/A</v>
      </c>
      <c r="H118" s="1" t="str">
        <f t="shared" si="19"/>
        <v/>
      </c>
      <c r="I118" s="4" t="str">
        <f t="shared" si="20"/>
        <v/>
      </c>
      <c r="J118" s="3" t="e">
        <f t="shared" si="21"/>
        <v>#VALUE!</v>
      </c>
      <c r="K118" s="3" t="e">
        <f t="shared" si="22"/>
        <v>#VALUE!</v>
      </c>
      <c r="L118" s="5" t="str">
        <f t="shared" si="23"/>
        <v/>
      </c>
      <c r="M118" s="4" t="str">
        <f t="shared" si="24"/>
        <v/>
      </c>
      <c r="N118" s="5" t="str">
        <f t="shared" si="25"/>
        <v/>
      </c>
      <c r="O118" s="6" t="str">
        <f t="shared" si="26"/>
        <v/>
      </c>
      <c r="P118" s="3" t="e">
        <f t="shared" si="27"/>
        <v>#VALUE!</v>
      </c>
    </row>
    <row r="119" spans="2:16">
      <c r="B119" s="2"/>
      <c r="D119" s="1"/>
      <c r="E119" s="1"/>
      <c r="F119" s="1" t="e">
        <f t="shared" si="28"/>
        <v>#N/A</v>
      </c>
      <c r="G119" s="1" t="e">
        <f t="shared" si="29"/>
        <v>#N/A</v>
      </c>
      <c r="H119" s="1" t="str">
        <f t="shared" si="19"/>
        <v/>
      </c>
      <c r="I119" s="4" t="str">
        <f t="shared" si="20"/>
        <v/>
      </c>
      <c r="J119" s="3" t="e">
        <f t="shared" si="21"/>
        <v>#VALUE!</v>
      </c>
      <c r="K119" s="3" t="e">
        <f t="shared" si="22"/>
        <v>#VALUE!</v>
      </c>
      <c r="L119" s="5" t="str">
        <f t="shared" si="23"/>
        <v/>
      </c>
      <c r="M119" s="4" t="str">
        <f t="shared" si="24"/>
        <v/>
      </c>
      <c r="N119" s="5" t="str">
        <f t="shared" si="25"/>
        <v/>
      </c>
      <c r="O119" s="6" t="str">
        <f t="shared" si="26"/>
        <v/>
      </c>
      <c r="P119" s="3" t="e">
        <f t="shared" si="27"/>
        <v>#VALUE!</v>
      </c>
    </row>
    <row r="120" spans="2:16">
      <c r="B120" s="2"/>
      <c r="D120" s="1"/>
      <c r="E120" s="1"/>
      <c r="F120" s="1" t="e">
        <f t="shared" si="28"/>
        <v>#N/A</v>
      </c>
      <c r="G120" s="1" t="e">
        <f t="shared" si="29"/>
        <v>#N/A</v>
      </c>
      <c r="H120" s="1" t="str">
        <f t="shared" si="19"/>
        <v/>
      </c>
      <c r="I120" s="4" t="str">
        <f t="shared" si="20"/>
        <v/>
      </c>
      <c r="J120" s="3" t="e">
        <f t="shared" si="21"/>
        <v>#VALUE!</v>
      </c>
      <c r="K120" s="3" t="e">
        <f t="shared" si="22"/>
        <v>#VALUE!</v>
      </c>
      <c r="L120" s="5" t="str">
        <f t="shared" si="23"/>
        <v/>
      </c>
      <c r="M120" s="4" t="str">
        <f t="shared" si="24"/>
        <v/>
      </c>
      <c r="N120" s="5" t="str">
        <f t="shared" si="25"/>
        <v/>
      </c>
      <c r="O120" s="6" t="str">
        <f t="shared" si="26"/>
        <v/>
      </c>
      <c r="P120" s="3" t="e">
        <f t="shared" si="27"/>
        <v>#VALUE!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65"/>
  <sheetViews>
    <sheetView topLeftCell="A229" workbookViewId="0">
      <selection activeCell="B143" sqref="B143:C268"/>
    </sheetView>
  </sheetViews>
  <sheetFormatPr defaultRowHeight="13.5"/>
  <sheetData>
    <row r="1" spans="1:3">
      <c r="A1" s="2">
        <v>41730</v>
      </c>
      <c r="B1" s="1">
        <v>0.5</v>
      </c>
      <c r="C1" s="1">
        <v>0.53125</v>
      </c>
    </row>
    <row r="2" spans="1:3">
      <c r="A2" s="2">
        <v>41731</v>
      </c>
      <c r="B2" s="1">
        <v>0.5</v>
      </c>
      <c r="C2" s="1">
        <v>0.53125</v>
      </c>
    </row>
    <row r="3" spans="1:3">
      <c r="A3" s="2">
        <v>41732</v>
      </c>
      <c r="B3" s="1">
        <v>0.5</v>
      </c>
      <c r="C3" s="1">
        <v>0.53125</v>
      </c>
    </row>
    <row r="4" spans="1:3">
      <c r="A4" s="2">
        <v>41733</v>
      </c>
      <c r="B4" s="1">
        <v>0.5</v>
      </c>
      <c r="C4" s="1">
        <v>0.53125</v>
      </c>
    </row>
    <row r="5" spans="1:3">
      <c r="A5" s="2">
        <v>41734</v>
      </c>
      <c r="B5" s="1">
        <v>0.5</v>
      </c>
      <c r="C5" s="1">
        <v>0.53125</v>
      </c>
    </row>
    <row r="6" spans="1:3">
      <c r="A6" s="2">
        <v>41735</v>
      </c>
      <c r="B6" s="1">
        <v>0.5</v>
      </c>
      <c r="C6" s="1">
        <v>0.53125</v>
      </c>
    </row>
    <row r="7" spans="1:3">
      <c r="A7" s="2">
        <v>41736</v>
      </c>
      <c r="B7" s="1">
        <v>0.65625</v>
      </c>
      <c r="C7" s="1">
        <v>0.6875</v>
      </c>
    </row>
    <row r="8" spans="1:3">
      <c r="A8" s="2">
        <v>41737</v>
      </c>
      <c r="B8" s="1">
        <v>0.65625</v>
      </c>
      <c r="C8" s="1">
        <v>0.6875</v>
      </c>
    </row>
    <row r="9" spans="1:3">
      <c r="A9" s="2">
        <v>41738</v>
      </c>
      <c r="B9" s="1">
        <v>0.65625</v>
      </c>
      <c r="C9" s="1">
        <v>0.6875</v>
      </c>
    </row>
    <row r="10" spans="1:3">
      <c r="A10" s="2">
        <v>41739</v>
      </c>
      <c r="B10" s="1">
        <v>0.65625</v>
      </c>
      <c r="C10" s="1">
        <v>0.6875</v>
      </c>
    </row>
    <row r="11" spans="1:3">
      <c r="A11" s="2">
        <v>41740</v>
      </c>
      <c r="B11" s="1">
        <v>0.65625</v>
      </c>
      <c r="C11" s="1">
        <v>0.6875</v>
      </c>
    </row>
    <row r="12" spans="1:3">
      <c r="A12" s="2">
        <v>41741</v>
      </c>
      <c r="B12" s="1">
        <v>0.65625</v>
      </c>
      <c r="C12" s="1">
        <v>0.6875</v>
      </c>
    </row>
    <row r="13" spans="1:3">
      <c r="A13" s="2">
        <v>41742</v>
      </c>
      <c r="B13" s="1">
        <v>0.65625</v>
      </c>
      <c r="C13" s="1">
        <v>0.6875</v>
      </c>
    </row>
    <row r="14" spans="1:3">
      <c r="A14" s="2">
        <v>41743</v>
      </c>
      <c r="B14" s="1">
        <v>0.65625</v>
      </c>
      <c r="C14" s="1">
        <v>0.6875</v>
      </c>
    </row>
    <row r="15" spans="1:3">
      <c r="A15" s="2">
        <v>41744</v>
      </c>
      <c r="B15" s="1">
        <v>0.65625</v>
      </c>
      <c r="C15" s="1">
        <v>0.6875</v>
      </c>
    </row>
    <row r="16" spans="1:3">
      <c r="A16" s="2">
        <v>41745</v>
      </c>
      <c r="B16" s="1">
        <v>0.65625</v>
      </c>
      <c r="C16" s="1">
        <v>0.6875</v>
      </c>
    </row>
    <row r="17" spans="1:3">
      <c r="A17" s="2">
        <v>41746</v>
      </c>
      <c r="B17" s="1">
        <v>0.65625</v>
      </c>
      <c r="C17" s="1">
        <v>0.6875</v>
      </c>
    </row>
    <row r="18" spans="1:3">
      <c r="A18" s="2">
        <v>41747</v>
      </c>
      <c r="B18" s="1">
        <v>0.65625</v>
      </c>
      <c r="C18" s="1">
        <v>0.6875</v>
      </c>
    </row>
    <row r="19" spans="1:3">
      <c r="A19" s="2">
        <v>41748</v>
      </c>
      <c r="B19" s="1">
        <v>0.65625</v>
      </c>
      <c r="C19" s="1">
        <v>0.6875</v>
      </c>
    </row>
    <row r="20" spans="1:3">
      <c r="A20" s="2">
        <v>41749</v>
      </c>
      <c r="B20" s="1">
        <v>0.65625</v>
      </c>
      <c r="C20" s="1">
        <v>0.6875</v>
      </c>
    </row>
    <row r="21" spans="1:3">
      <c r="A21" s="2">
        <v>41750</v>
      </c>
      <c r="B21" s="1">
        <v>0.65625</v>
      </c>
      <c r="C21" s="1">
        <v>0.6875</v>
      </c>
    </row>
    <row r="22" spans="1:3">
      <c r="A22" s="2">
        <v>41751</v>
      </c>
      <c r="B22" s="1">
        <v>0.65625</v>
      </c>
      <c r="C22" s="1">
        <v>0.6875</v>
      </c>
    </row>
    <row r="23" spans="1:3">
      <c r="A23" s="2">
        <v>41752</v>
      </c>
      <c r="B23" s="1">
        <v>0.65625</v>
      </c>
      <c r="C23" s="1">
        <v>0.6875</v>
      </c>
    </row>
    <row r="24" spans="1:3">
      <c r="A24" s="2">
        <v>41753</v>
      </c>
      <c r="B24" s="1">
        <v>0.65625</v>
      </c>
      <c r="C24" s="1">
        <v>0.6875</v>
      </c>
    </row>
    <row r="25" spans="1:3">
      <c r="A25" s="2">
        <v>41754</v>
      </c>
      <c r="B25" s="1">
        <v>0.65625</v>
      </c>
      <c r="C25" s="1">
        <v>0.6875</v>
      </c>
    </row>
    <row r="26" spans="1:3">
      <c r="A26" s="2">
        <v>41755</v>
      </c>
      <c r="B26" s="1">
        <v>0.65625</v>
      </c>
      <c r="C26" s="1">
        <v>0.6875</v>
      </c>
    </row>
    <row r="27" spans="1:3">
      <c r="A27" s="2">
        <v>41756</v>
      </c>
      <c r="B27" s="1">
        <v>0.65625</v>
      </c>
      <c r="C27" s="1">
        <v>0.6875</v>
      </c>
    </row>
    <row r="28" spans="1:3">
      <c r="A28" s="2">
        <v>41757</v>
      </c>
      <c r="B28" s="1">
        <v>0.65625</v>
      </c>
      <c r="C28" s="1">
        <v>0.6875</v>
      </c>
    </row>
    <row r="29" spans="1:3">
      <c r="A29" s="2">
        <v>41758</v>
      </c>
      <c r="B29" s="1">
        <v>0.65625</v>
      </c>
      <c r="C29" s="1">
        <v>0.6875</v>
      </c>
    </row>
    <row r="30" spans="1:3">
      <c r="A30" s="2">
        <v>41759</v>
      </c>
      <c r="B30" s="1">
        <v>0.65625</v>
      </c>
      <c r="C30" s="1">
        <v>0.6875</v>
      </c>
    </row>
    <row r="31" spans="1:3">
      <c r="A31" s="2">
        <v>41760</v>
      </c>
      <c r="B31" s="1">
        <v>0.65625</v>
      </c>
      <c r="C31" s="1">
        <v>0.6875</v>
      </c>
    </row>
    <row r="32" spans="1:3">
      <c r="A32" s="2">
        <v>41761</v>
      </c>
      <c r="B32" s="1">
        <v>0.65625</v>
      </c>
      <c r="C32" s="1">
        <v>0.6875</v>
      </c>
    </row>
    <row r="33" spans="1:3">
      <c r="A33" s="2">
        <v>41762</v>
      </c>
      <c r="B33" s="1">
        <v>0.65625</v>
      </c>
      <c r="C33" s="1">
        <v>0.6875</v>
      </c>
    </row>
    <row r="34" spans="1:3">
      <c r="A34" s="2">
        <v>41763</v>
      </c>
      <c r="B34" s="1">
        <v>0.65625</v>
      </c>
      <c r="C34" s="1">
        <v>0.6875</v>
      </c>
    </row>
    <row r="35" spans="1:3">
      <c r="A35" s="2">
        <v>41764</v>
      </c>
      <c r="B35" s="1">
        <v>0.65625</v>
      </c>
      <c r="C35" s="1">
        <v>0.6875</v>
      </c>
    </row>
    <row r="36" spans="1:3">
      <c r="A36" s="2">
        <v>41765</v>
      </c>
      <c r="B36" s="1">
        <v>0.65625</v>
      </c>
      <c r="C36" s="1">
        <v>0.6875</v>
      </c>
    </row>
    <row r="37" spans="1:3">
      <c r="A37" s="2">
        <v>41766</v>
      </c>
      <c r="B37" s="1">
        <v>0.65625</v>
      </c>
      <c r="C37" s="1">
        <v>0.6875</v>
      </c>
    </row>
    <row r="38" spans="1:3">
      <c r="A38" s="2">
        <v>41767</v>
      </c>
      <c r="B38" s="1">
        <v>0.65625</v>
      </c>
      <c r="C38" s="1">
        <v>0.6875</v>
      </c>
    </row>
    <row r="39" spans="1:3">
      <c r="A39" s="2">
        <v>41768</v>
      </c>
      <c r="B39" s="1">
        <v>0.65625</v>
      </c>
      <c r="C39" s="1">
        <v>0.6875</v>
      </c>
    </row>
    <row r="40" spans="1:3">
      <c r="A40" s="2">
        <v>41769</v>
      </c>
      <c r="B40" s="1">
        <v>0.65625</v>
      </c>
      <c r="C40" s="1">
        <v>0.6875</v>
      </c>
    </row>
    <row r="41" spans="1:3">
      <c r="A41" s="2">
        <v>41770</v>
      </c>
      <c r="B41" s="1">
        <v>0.65625</v>
      </c>
      <c r="C41" s="1">
        <v>0.6875</v>
      </c>
    </row>
    <row r="42" spans="1:3">
      <c r="A42" s="2">
        <v>41771</v>
      </c>
      <c r="B42" s="1">
        <v>0.65625</v>
      </c>
      <c r="C42" s="1">
        <v>0.6875</v>
      </c>
    </row>
    <row r="43" spans="1:3">
      <c r="A43" s="2">
        <v>41772</v>
      </c>
      <c r="B43" s="1">
        <v>0.65625</v>
      </c>
      <c r="C43" s="1">
        <v>0.6875</v>
      </c>
    </row>
    <row r="44" spans="1:3">
      <c r="A44" s="2">
        <v>41773</v>
      </c>
      <c r="B44" s="1">
        <v>0.65625</v>
      </c>
      <c r="C44" s="1">
        <v>0.6875</v>
      </c>
    </row>
    <row r="45" spans="1:3">
      <c r="A45" s="2">
        <v>41774</v>
      </c>
      <c r="B45" s="1">
        <v>0.65625</v>
      </c>
      <c r="C45" s="1">
        <v>0.6875</v>
      </c>
    </row>
    <row r="46" spans="1:3">
      <c r="A46" s="2">
        <v>41775</v>
      </c>
      <c r="B46" s="1">
        <v>0.65625</v>
      </c>
      <c r="C46" s="1">
        <v>0.6875</v>
      </c>
    </row>
    <row r="47" spans="1:3">
      <c r="A47" s="2">
        <v>41776</v>
      </c>
      <c r="B47" s="1">
        <v>0.65625</v>
      </c>
      <c r="C47" s="1">
        <v>0.6875</v>
      </c>
    </row>
    <row r="48" spans="1:3">
      <c r="A48" s="2">
        <v>41777</v>
      </c>
      <c r="B48" s="1">
        <v>0.65625</v>
      </c>
      <c r="C48" s="1">
        <v>0.6875</v>
      </c>
    </row>
    <row r="49" spans="1:3">
      <c r="A49" s="2">
        <v>41778</v>
      </c>
      <c r="B49" s="1">
        <v>0.65625</v>
      </c>
      <c r="C49" s="1">
        <v>0.6875</v>
      </c>
    </row>
    <row r="50" spans="1:3">
      <c r="A50" s="2">
        <v>41779</v>
      </c>
      <c r="B50" s="1">
        <v>0.65625</v>
      </c>
      <c r="C50" s="1">
        <v>0.6875</v>
      </c>
    </row>
    <row r="51" spans="1:3">
      <c r="A51" s="2">
        <v>41780</v>
      </c>
      <c r="B51" s="1">
        <v>0.65625</v>
      </c>
      <c r="C51" s="1">
        <v>0.6875</v>
      </c>
    </row>
    <row r="52" spans="1:3">
      <c r="A52" s="2">
        <v>41781</v>
      </c>
      <c r="B52" s="1">
        <v>0.65625</v>
      </c>
      <c r="C52" s="1">
        <v>0.6875</v>
      </c>
    </row>
    <row r="53" spans="1:3">
      <c r="A53" s="2">
        <v>41782</v>
      </c>
      <c r="B53" s="1">
        <v>0.65625</v>
      </c>
      <c r="C53" s="1">
        <v>0.6875</v>
      </c>
    </row>
    <row r="54" spans="1:3">
      <c r="A54" s="2">
        <v>41783</v>
      </c>
      <c r="B54" s="1">
        <v>0.65625</v>
      </c>
      <c r="C54" s="1">
        <v>0.6875</v>
      </c>
    </row>
    <row r="55" spans="1:3">
      <c r="A55" s="2">
        <v>41784</v>
      </c>
      <c r="B55" s="1">
        <v>0.65625</v>
      </c>
      <c r="C55" s="1">
        <v>0.6875</v>
      </c>
    </row>
    <row r="56" spans="1:3">
      <c r="A56" s="2">
        <v>41785</v>
      </c>
      <c r="B56" s="1">
        <v>0.65625</v>
      </c>
      <c r="C56" s="1">
        <v>0.6875</v>
      </c>
    </row>
    <row r="57" spans="1:3">
      <c r="A57" s="2">
        <v>41786</v>
      </c>
      <c r="B57" s="1">
        <v>0.65625</v>
      </c>
      <c r="C57" s="1">
        <v>0.6875</v>
      </c>
    </row>
    <row r="58" spans="1:3">
      <c r="A58" s="2">
        <v>41787</v>
      </c>
      <c r="B58" s="1">
        <v>0.65625</v>
      </c>
      <c r="C58" s="1">
        <v>0.6875</v>
      </c>
    </row>
    <row r="59" spans="1:3">
      <c r="A59" s="2">
        <v>41788</v>
      </c>
      <c r="B59" s="1">
        <v>0.65625</v>
      </c>
      <c r="C59" s="1">
        <v>0.6875</v>
      </c>
    </row>
    <row r="60" spans="1:3">
      <c r="A60" s="2">
        <v>41789</v>
      </c>
      <c r="B60" s="1">
        <v>0.65625</v>
      </c>
      <c r="C60" s="1">
        <v>0.6875</v>
      </c>
    </row>
    <row r="61" spans="1:3">
      <c r="A61" s="2">
        <v>41790</v>
      </c>
      <c r="B61" s="1">
        <v>0.65625</v>
      </c>
      <c r="C61" s="1">
        <v>0.6875</v>
      </c>
    </row>
    <row r="62" spans="1:3">
      <c r="A62" s="2">
        <v>41791</v>
      </c>
      <c r="B62" s="1">
        <v>0.65625</v>
      </c>
      <c r="C62" s="1">
        <v>0.6875</v>
      </c>
    </row>
    <row r="63" spans="1:3">
      <c r="A63" s="2">
        <v>41792</v>
      </c>
      <c r="B63" s="1">
        <v>0.65625</v>
      </c>
      <c r="C63" s="1">
        <v>0.6875</v>
      </c>
    </row>
    <row r="64" spans="1:3">
      <c r="A64" s="2">
        <v>41793</v>
      </c>
      <c r="B64" s="1">
        <v>0.65625</v>
      </c>
      <c r="C64" s="1">
        <v>0.6875</v>
      </c>
    </row>
    <row r="65" spans="1:3">
      <c r="A65" s="2">
        <v>41794</v>
      </c>
      <c r="B65" s="1">
        <v>0.65625</v>
      </c>
      <c r="C65" s="1">
        <v>0.6875</v>
      </c>
    </row>
    <row r="66" spans="1:3">
      <c r="A66" s="2">
        <v>41795</v>
      </c>
      <c r="B66" s="1">
        <v>0.65625</v>
      </c>
      <c r="C66" s="1">
        <v>0.6875</v>
      </c>
    </row>
    <row r="67" spans="1:3">
      <c r="A67" s="2">
        <v>41796</v>
      </c>
      <c r="B67" s="1">
        <v>0.65625</v>
      </c>
      <c r="C67" s="1">
        <v>0.6875</v>
      </c>
    </row>
    <row r="68" spans="1:3">
      <c r="A68" s="2">
        <v>41797</v>
      </c>
      <c r="B68" s="1">
        <v>0.65625</v>
      </c>
      <c r="C68" s="1">
        <v>0.6875</v>
      </c>
    </row>
    <row r="69" spans="1:3">
      <c r="A69" s="2">
        <v>41798</v>
      </c>
      <c r="B69" s="1">
        <v>0.65625</v>
      </c>
      <c r="C69" s="1">
        <v>0.6875</v>
      </c>
    </row>
    <row r="70" spans="1:3">
      <c r="A70" s="2">
        <v>41799</v>
      </c>
      <c r="B70" s="1">
        <v>0.65625</v>
      </c>
      <c r="C70" s="1">
        <v>0.6875</v>
      </c>
    </row>
    <row r="71" spans="1:3">
      <c r="A71" s="2">
        <v>41800</v>
      </c>
      <c r="B71" s="1">
        <v>0.65625</v>
      </c>
      <c r="C71" s="1">
        <v>0.6875</v>
      </c>
    </row>
    <row r="72" spans="1:3">
      <c r="A72" s="2">
        <v>41801</v>
      </c>
      <c r="B72" s="1">
        <v>0.65625</v>
      </c>
      <c r="C72" s="1">
        <v>0.6875</v>
      </c>
    </row>
    <row r="73" spans="1:3">
      <c r="A73" s="2">
        <v>41802</v>
      </c>
      <c r="B73" s="1">
        <v>0.65625</v>
      </c>
      <c r="C73" s="1">
        <v>0.6875</v>
      </c>
    </row>
    <row r="74" spans="1:3">
      <c r="A74" s="2">
        <v>41803</v>
      </c>
      <c r="B74" s="1">
        <v>0.65625</v>
      </c>
      <c r="C74" s="1">
        <v>0.6875</v>
      </c>
    </row>
    <row r="75" spans="1:3">
      <c r="A75" s="2">
        <v>41804</v>
      </c>
      <c r="B75" s="1">
        <v>0.65625</v>
      </c>
      <c r="C75" s="1">
        <v>0.6875</v>
      </c>
    </row>
    <row r="76" spans="1:3">
      <c r="A76" s="2">
        <v>41805</v>
      </c>
      <c r="B76" s="1">
        <v>0.65625</v>
      </c>
      <c r="C76" s="1">
        <v>0.6875</v>
      </c>
    </row>
    <row r="77" spans="1:3">
      <c r="A77" s="2">
        <v>41806</v>
      </c>
      <c r="B77" s="1">
        <v>0.65625</v>
      </c>
      <c r="C77" s="1">
        <v>0.6875</v>
      </c>
    </row>
    <row r="78" spans="1:3">
      <c r="A78" s="2">
        <v>41807</v>
      </c>
      <c r="B78" s="1">
        <v>0.65625</v>
      </c>
      <c r="C78" s="1">
        <v>0.6875</v>
      </c>
    </row>
    <row r="79" spans="1:3">
      <c r="A79" s="2">
        <v>41808</v>
      </c>
      <c r="B79" s="1">
        <v>0.65625</v>
      </c>
      <c r="C79" s="1">
        <v>0.6875</v>
      </c>
    </row>
    <row r="80" spans="1:3">
      <c r="A80" s="2">
        <v>41809</v>
      </c>
      <c r="B80" s="1">
        <v>0.65625</v>
      </c>
      <c r="C80" s="1">
        <v>0.6875</v>
      </c>
    </row>
    <row r="81" spans="1:3">
      <c r="A81" s="2">
        <v>41810</v>
      </c>
      <c r="B81" s="1">
        <v>0.65625</v>
      </c>
      <c r="C81" s="1">
        <v>0.6875</v>
      </c>
    </row>
    <row r="82" spans="1:3">
      <c r="A82" s="2">
        <v>41811</v>
      </c>
      <c r="B82" s="1">
        <v>0.65625</v>
      </c>
      <c r="C82" s="1">
        <v>0.6875</v>
      </c>
    </row>
    <row r="83" spans="1:3">
      <c r="A83" s="2">
        <v>41812</v>
      </c>
      <c r="B83" s="1">
        <v>0.65625</v>
      </c>
      <c r="C83" s="1">
        <v>0.6875</v>
      </c>
    </row>
    <row r="84" spans="1:3">
      <c r="A84" s="2">
        <v>41813</v>
      </c>
      <c r="B84" s="1">
        <v>0.65625</v>
      </c>
      <c r="C84" s="1">
        <v>0.6875</v>
      </c>
    </row>
    <row r="85" spans="1:3">
      <c r="A85" s="2">
        <v>41814</v>
      </c>
      <c r="B85" s="1">
        <v>0.65625</v>
      </c>
      <c r="C85" s="1">
        <v>0.6875</v>
      </c>
    </row>
    <row r="86" spans="1:3">
      <c r="A86" s="2">
        <v>41815</v>
      </c>
      <c r="B86" s="1">
        <v>0.65625</v>
      </c>
      <c r="C86" s="1">
        <v>0.6875</v>
      </c>
    </row>
    <row r="87" spans="1:3">
      <c r="A87" s="2">
        <v>41816</v>
      </c>
      <c r="B87" s="1">
        <v>0.65625</v>
      </c>
      <c r="C87" s="1">
        <v>0.6875</v>
      </c>
    </row>
    <row r="88" spans="1:3">
      <c r="A88" s="2">
        <v>41817</v>
      </c>
      <c r="B88" s="1">
        <v>0.65625</v>
      </c>
      <c r="C88" s="1">
        <v>0.6875</v>
      </c>
    </row>
    <row r="89" spans="1:3">
      <c r="A89" s="2">
        <v>41818</v>
      </c>
      <c r="B89" s="1">
        <v>0.65625</v>
      </c>
      <c r="C89" s="1">
        <v>0.6875</v>
      </c>
    </row>
    <row r="90" spans="1:3">
      <c r="A90" s="2">
        <v>41819</v>
      </c>
      <c r="B90" s="1">
        <v>0.65625</v>
      </c>
      <c r="C90" s="1">
        <v>0.6875</v>
      </c>
    </row>
    <row r="91" spans="1:3">
      <c r="A91" s="2">
        <v>41820</v>
      </c>
      <c r="B91" s="1">
        <v>0.65625</v>
      </c>
      <c r="C91" s="1">
        <v>0.6875</v>
      </c>
    </row>
    <row r="92" spans="1:3">
      <c r="A92" s="2">
        <v>41821</v>
      </c>
      <c r="B92" s="1">
        <v>0.65625</v>
      </c>
      <c r="C92" s="1">
        <v>0.6875</v>
      </c>
    </row>
    <row r="93" spans="1:3">
      <c r="A93" s="2">
        <v>41822</v>
      </c>
      <c r="B93" s="1">
        <v>0.65625</v>
      </c>
      <c r="C93" s="1">
        <v>0.6875</v>
      </c>
    </row>
    <row r="94" spans="1:3">
      <c r="A94" s="2">
        <v>41823</v>
      </c>
      <c r="B94" s="1">
        <v>0.65625</v>
      </c>
      <c r="C94" s="1">
        <v>0.6875</v>
      </c>
    </row>
    <row r="95" spans="1:3">
      <c r="A95" s="2">
        <v>41824</v>
      </c>
      <c r="B95" s="1">
        <v>0.65625</v>
      </c>
      <c r="C95" s="1">
        <v>0.6875</v>
      </c>
    </row>
    <row r="96" spans="1:3">
      <c r="A96" s="2">
        <v>41825</v>
      </c>
      <c r="B96" s="1">
        <v>0.65625</v>
      </c>
      <c r="C96" s="1">
        <v>0.6875</v>
      </c>
    </row>
    <row r="97" spans="1:3">
      <c r="A97" s="2">
        <v>41826</v>
      </c>
      <c r="B97" s="1">
        <v>0.65625</v>
      </c>
      <c r="C97" s="1">
        <v>0.6875</v>
      </c>
    </row>
    <row r="98" spans="1:3">
      <c r="A98" s="2">
        <v>41827</v>
      </c>
      <c r="B98" s="1">
        <v>0.65625</v>
      </c>
      <c r="C98" s="1">
        <v>0.6875</v>
      </c>
    </row>
    <row r="99" spans="1:3">
      <c r="A99" s="2">
        <v>41828</v>
      </c>
      <c r="B99" s="1">
        <v>0.65625</v>
      </c>
      <c r="C99" s="1">
        <v>0.6875</v>
      </c>
    </row>
    <row r="100" spans="1:3">
      <c r="A100" s="2">
        <v>41829</v>
      </c>
      <c r="B100" s="1">
        <v>0.65625</v>
      </c>
      <c r="C100" s="1">
        <v>0.6875</v>
      </c>
    </row>
    <row r="101" spans="1:3">
      <c r="A101" s="2">
        <v>41830</v>
      </c>
      <c r="B101" s="1">
        <v>0.65625</v>
      </c>
      <c r="C101" s="1">
        <v>0.6875</v>
      </c>
    </row>
    <row r="102" spans="1:3">
      <c r="A102" s="2">
        <v>41831</v>
      </c>
      <c r="B102" s="1">
        <v>0.65625</v>
      </c>
      <c r="C102" s="1">
        <v>0.6875</v>
      </c>
    </row>
    <row r="103" spans="1:3">
      <c r="A103" s="2">
        <v>41832</v>
      </c>
      <c r="B103" s="1">
        <v>0.65625</v>
      </c>
      <c r="C103" s="1">
        <v>0.6875</v>
      </c>
    </row>
    <row r="104" spans="1:3">
      <c r="A104" s="2">
        <v>41833</v>
      </c>
      <c r="B104" s="1">
        <v>0.65625</v>
      </c>
      <c r="C104" s="1">
        <v>0.6875</v>
      </c>
    </row>
    <row r="105" spans="1:3">
      <c r="A105" s="2">
        <v>41834</v>
      </c>
      <c r="B105" s="1">
        <v>0.65625</v>
      </c>
      <c r="C105" s="1">
        <v>0.6875</v>
      </c>
    </row>
    <row r="106" spans="1:3">
      <c r="A106" s="2">
        <v>41835</v>
      </c>
      <c r="B106" s="1">
        <v>0.65625</v>
      </c>
      <c r="C106" s="1">
        <v>0.6875</v>
      </c>
    </row>
    <row r="107" spans="1:3">
      <c r="A107" s="2">
        <v>41836</v>
      </c>
      <c r="B107" s="1">
        <v>0.65625</v>
      </c>
      <c r="C107" s="1">
        <v>0.6875</v>
      </c>
    </row>
    <row r="108" spans="1:3">
      <c r="A108" s="2">
        <v>41837</v>
      </c>
      <c r="B108" s="1">
        <v>0.65625</v>
      </c>
      <c r="C108" s="1">
        <v>0.6875</v>
      </c>
    </row>
    <row r="109" spans="1:3">
      <c r="A109" s="2">
        <v>41838</v>
      </c>
      <c r="B109" s="1">
        <v>0.65625</v>
      </c>
      <c r="C109" s="1">
        <v>0.6875</v>
      </c>
    </row>
    <row r="110" spans="1:3">
      <c r="A110" s="2">
        <v>41839</v>
      </c>
      <c r="B110" s="1">
        <v>0.65625</v>
      </c>
      <c r="C110" s="1">
        <v>0.6875</v>
      </c>
    </row>
    <row r="111" spans="1:3">
      <c r="A111" s="2">
        <v>41840</v>
      </c>
      <c r="B111" s="1">
        <v>0.65625</v>
      </c>
      <c r="C111" s="1">
        <v>0.6875</v>
      </c>
    </row>
    <row r="112" spans="1:3">
      <c r="A112" s="2">
        <v>41841</v>
      </c>
      <c r="B112" s="1">
        <v>0.65625</v>
      </c>
      <c r="C112" s="1">
        <v>0.6875</v>
      </c>
    </row>
    <row r="113" spans="1:3">
      <c r="A113" s="2">
        <v>41842</v>
      </c>
      <c r="B113" s="1">
        <v>0.65625</v>
      </c>
      <c r="C113" s="1">
        <v>0.6875</v>
      </c>
    </row>
    <row r="114" spans="1:3">
      <c r="A114" s="2">
        <v>41843</v>
      </c>
      <c r="B114" s="1">
        <v>0.65625</v>
      </c>
      <c r="C114" s="1">
        <v>0.6875</v>
      </c>
    </row>
    <row r="115" spans="1:3">
      <c r="A115" s="2">
        <v>41844</v>
      </c>
      <c r="B115" s="1">
        <v>0.65625</v>
      </c>
      <c r="C115" s="1">
        <v>0.6875</v>
      </c>
    </row>
    <row r="116" spans="1:3">
      <c r="A116" s="2">
        <v>41845</v>
      </c>
      <c r="B116" s="1">
        <v>0.5</v>
      </c>
      <c r="C116" s="1">
        <v>0.53125</v>
      </c>
    </row>
    <row r="117" spans="1:3">
      <c r="A117" s="2">
        <v>41846</v>
      </c>
      <c r="B117" s="1">
        <v>0.5</v>
      </c>
      <c r="C117" s="1">
        <v>0.53125</v>
      </c>
    </row>
    <row r="118" spans="1:3">
      <c r="A118" s="2">
        <v>41847</v>
      </c>
      <c r="B118" s="1">
        <v>0.5</v>
      </c>
      <c r="C118" s="1">
        <v>0.53125</v>
      </c>
    </row>
    <row r="119" spans="1:3">
      <c r="A119" s="2">
        <v>41848</v>
      </c>
      <c r="B119" s="1">
        <v>0.5</v>
      </c>
      <c r="C119" s="1">
        <v>0.53125</v>
      </c>
    </row>
    <row r="120" spans="1:3">
      <c r="A120" s="2">
        <v>41849</v>
      </c>
      <c r="B120" s="1">
        <v>0.5</v>
      </c>
      <c r="C120" s="1">
        <v>0.53125</v>
      </c>
    </row>
    <row r="121" spans="1:3">
      <c r="A121" s="2">
        <v>41850</v>
      </c>
      <c r="B121" s="1">
        <v>0.5</v>
      </c>
      <c r="C121" s="1">
        <v>0.53125</v>
      </c>
    </row>
    <row r="122" spans="1:3">
      <c r="A122" s="2">
        <v>41851</v>
      </c>
      <c r="B122" s="1">
        <v>0.5</v>
      </c>
      <c r="C122" s="1">
        <v>0.53125</v>
      </c>
    </row>
    <row r="123" spans="1:3">
      <c r="A123" s="2">
        <v>41852</v>
      </c>
      <c r="B123" s="1">
        <v>0.5</v>
      </c>
      <c r="C123" s="1">
        <v>0.53125</v>
      </c>
    </row>
    <row r="124" spans="1:3">
      <c r="A124" s="2">
        <v>41853</v>
      </c>
      <c r="B124" s="1">
        <v>0.5</v>
      </c>
      <c r="C124" s="1">
        <v>0.53125</v>
      </c>
    </row>
    <row r="125" spans="1:3">
      <c r="A125" s="2">
        <v>41854</v>
      </c>
      <c r="B125" s="1">
        <v>0.5</v>
      </c>
      <c r="C125" s="1">
        <v>0.53125</v>
      </c>
    </row>
    <row r="126" spans="1:3">
      <c r="A126" s="2">
        <v>41855</v>
      </c>
      <c r="B126" s="1">
        <v>0.5</v>
      </c>
      <c r="C126" s="1">
        <v>0.53125</v>
      </c>
    </row>
    <row r="127" spans="1:3">
      <c r="A127" s="2">
        <v>41856</v>
      </c>
      <c r="B127" s="1">
        <v>0.5</v>
      </c>
      <c r="C127" s="1">
        <v>0.53125</v>
      </c>
    </row>
    <row r="128" spans="1:3">
      <c r="A128" s="2">
        <v>41857</v>
      </c>
      <c r="B128" s="1">
        <v>0.5</v>
      </c>
      <c r="C128" s="1">
        <v>0.53125</v>
      </c>
    </row>
    <row r="129" spans="1:3">
      <c r="A129" s="2">
        <v>41858</v>
      </c>
      <c r="B129" s="1">
        <v>0.5</v>
      </c>
      <c r="C129" s="1">
        <v>0.53125</v>
      </c>
    </row>
    <row r="130" spans="1:3">
      <c r="A130" s="2">
        <v>41859</v>
      </c>
      <c r="B130" s="1">
        <v>0.5</v>
      </c>
      <c r="C130" s="1">
        <v>0.53125</v>
      </c>
    </row>
    <row r="131" spans="1:3">
      <c r="A131" s="2">
        <v>41860</v>
      </c>
      <c r="B131" s="1">
        <v>0.5</v>
      </c>
      <c r="C131" s="1">
        <v>0.53125</v>
      </c>
    </row>
    <row r="132" spans="1:3">
      <c r="A132" s="2">
        <v>41861</v>
      </c>
      <c r="B132" s="1">
        <v>0.5</v>
      </c>
      <c r="C132" s="1">
        <v>0.53125</v>
      </c>
    </row>
    <row r="133" spans="1:3">
      <c r="A133" s="2">
        <v>41862</v>
      </c>
      <c r="B133" s="1">
        <v>0.5</v>
      </c>
      <c r="C133" s="1">
        <v>0.53125</v>
      </c>
    </row>
    <row r="134" spans="1:3">
      <c r="A134" s="2">
        <v>41863</v>
      </c>
      <c r="B134" s="1">
        <v>0.5</v>
      </c>
      <c r="C134" s="1">
        <v>0.53125</v>
      </c>
    </row>
    <row r="135" spans="1:3">
      <c r="A135" s="2">
        <v>41864</v>
      </c>
      <c r="B135" s="1">
        <v>0.5</v>
      </c>
      <c r="C135" s="1">
        <v>0.53125</v>
      </c>
    </row>
    <row r="136" spans="1:3">
      <c r="A136" s="2">
        <v>41865</v>
      </c>
      <c r="B136" s="1">
        <v>0.5</v>
      </c>
      <c r="C136" s="1">
        <v>0.53125</v>
      </c>
    </row>
    <row r="137" spans="1:3">
      <c r="A137" s="2">
        <v>41866</v>
      </c>
      <c r="B137" s="1">
        <v>0.5</v>
      </c>
      <c r="C137" s="1">
        <v>0.53125</v>
      </c>
    </row>
    <row r="138" spans="1:3">
      <c r="A138" s="2">
        <v>41867</v>
      </c>
      <c r="B138" s="1">
        <v>0.5</v>
      </c>
      <c r="C138" s="1">
        <v>0.53125</v>
      </c>
    </row>
    <row r="139" spans="1:3">
      <c r="A139" s="2">
        <v>41868</v>
      </c>
      <c r="B139" s="1">
        <v>0.5</v>
      </c>
      <c r="C139" s="1">
        <v>0.53125</v>
      </c>
    </row>
    <row r="140" spans="1:3">
      <c r="A140" s="2">
        <v>41869</v>
      </c>
      <c r="B140" s="1">
        <v>0.5</v>
      </c>
      <c r="C140" s="1">
        <v>0.53125</v>
      </c>
    </row>
    <row r="141" spans="1:3">
      <c r="A141" s="2">
        <v>41870</v>
      </c>
      <c r="B141" s="1">
        <v>0.5</v>
      </c>
      <c r="C141" s="1">
        <v>0.53125</v>
      </c>
    </row>
    <row r="142" spans="1:3">
      <c r="A142" s="2">
        <v>41871</v>
      </c>
      <c r="B142" s="1">
        <v>0.5</v>
      </c>
      <c r="C142" s="1">
        <v>0.53125</v>
      </c>
    </row>
    <row r="143" spans="1:3">
      <c r="A143" s="2">
        <v>41872</v>
      </c>
      <c r="B143" s="1">
        <v>0.65625</v>
      </c>
      <c r="C143" s="1">
        <v>0.6875</v>
      </c>
    </row>
    <row r="144" spans="1:3">
      <c r="A144" s="2">
        <v>41873</v>
      </c>
      <c r="B144" s="1">
        <v>0.65625</v>
      </c>
      <c r="C144" s="1">
        <v>0.6875</v>
      </c>
    </row>
    <row r="145" spans="1:3">
      <c r="A145" s="2">
        <v>41874</v>
      </c>
      <c r="B145" s="1">
        <v>0.65625</v>
      </c>
      <c r="C145" s="1">
        <v>0.6875</v>
      </c>
    </row>
    <row r="146" spans="1:3">
      <c r="A146" s="2">
        <v>41875</v>
      </c>
      <c r="B146" s="1">
        <v>0.65625</v>
      </c>
      <c r="C146" s="1">
        <v>0.6875</v>
      </c>
    </row>
    <row r="147" spans="1:3">
      <c r="A147" s="2">
        <v>41876</v>
      </c>
      <c r="B147" s="1">
        <v>0.65625</v>
      </c>
      <c r="C147" s="1">
        <v>0.6875</v>
      </c>
    </row>
    <row r="148" spans="1:3">
      <c r="A148" s="2">
        <v>41877</v>
      </c>
      <c r="B148" s="1">
        <v>0.65625</v>
      </c>
      <c r="C148" s="1">
        <v>0.6875</v>
      </c>
    </row>
    <row r="149" spans="1:3">
      <c r="A149" s="2">
        <v>41878</v>
      </c>
      <c r="B149" s="1">
        <v>0.65625</v>
      </c>
      <c r="C149" s="1">
        <v>0.6875</v>
      </c>
    </row>
    <row r="150" spans="1:3">
      <c r="A150" s="2">
        <v>41879</v>
      </c>
      <c r="B150" s="1">
        <v>0.65625</v>
      </c>
      <c r="C150" s="1">
        <v>0.6875</v>
      </c>
    </row>
    <row r="151" spans="1:3">
      <c r="A151" s="2">
        <v>41880</v>
      </c>
      <c r="B151" s="1">
        <v>0.65625</v>
      </c>
      <c r="C151" s="1">
        <v>0.6875</v>
      </c>
    </row>
    <row r="152" spans="1:3">
      <c r="A152" s="2">
        <v>41881</v>
      </c>
      <c r="B152" s="1">
        <v>0.65625</v>
      </c>
      <c r="C152" s="1">
        <v>0.6875</v>
      </c>
    </row>
    <row r="153" spans="1:3">
      <c r="A153" s="2">
        <v>41882</v>
      </c>
      <c r="B153" s="1">
        <v>0.65625</v>
      </c>
      <c r="C153" s="1">
        <v>0.6875</v>
      </c>
    </row>
    <row r="154" spans="1:3">
      <c r="A154" s="2">
        <v>41883</v>
      </c>
      <c r="B154" s="1">
        <v>0.65625</v>
      </c>
      <c r="C154" s="1">
        <v>0.6875</v>
      </c>
    </row>
    <row r="155" spans="1:3">
      <c r="A155" s="2">
        <v>41884</v>
      </c>
      <c r="B155" s="1">
        <v>0.65625</v>
      </c>
      <c r="C155" s="1">
        <v>0.6875</v>
      </c>
    </row>
    <row r="156" spans="1:3">
      <c r="A156" s="2">
        <v>41885</v>
      </c>
      <c r="B156" s="1">
        <v>0.65625</v>
      </c>
      <c r="C156" s="1">
        <v>0.6875</v>
      </c>
    </row>
    <row r="157" spans="1:3">
      <c r="A157" s="2">
        <v>41886</v>
      </c>
      <c r="B157" s="1">
        <v>0.65625</v>
      </c>
      <c r="C157" s="1">
        <v>0.6875</v>
      </c>
    </row>
    <row r="158" spans="1:3">
      <c r="A158" s="2">
        <v>41887</v>
      </c>
      <c r="B158" s="1">
        <v>0.65625</v>
      </c>
      <c r="C158" s="1">
        <v>0.6875</v>
      </c>
    </row>
    <row r="159" spans="1:3">
      <c r="A159" s="2">
        <v>41888</v>
      </c>
      <c r="B159" s="1">
        <v>0.65625</v>
      </c>
      <c r="C159" s="1">
        <v>0.6875</v>
      </c>
    </row>
    <row r="160" spans="1:3">
      <c r="A160" s="2">
        <v>41889</v>
      </c>
      <c r="B160" s="1">
        <v>0.65625</v>
      </c>
      <c r="C160" s="1">
        <v>0.6875</v>
      </c>
    </row>
    <row r="161" spans="1:3">
      <c r="A161" s="2">
        <v>41890</v>
      </c>
      <c r="B161" s="1">
        <v>0.65625</v>
      </c>
      <c r="C161" s="1">
        <v>0.6875</v>
      </c>
    </row>
    <row r="162" spans="1:3">
      <c r="A162" s="2">
        <v>41891</v>
      </c>
      <c r="B162" s="1">
        <v>0.65625</v>
      </c>
      <c r="C162" s="1">
        <v>0.6875</v>
      </c>
    </row>
    <row r="163" spans="1:3">
      <c r="A163" s="2">
        <v>41892</v>
      </c>
      <c r="B163" s="1">
        <v>0.65625</v>
      </c>
      <c r="C163" s="1">
        <v>0.6875</v>
      </c>
    </row>
    <row r="164" spans="1:3">
      <c r="A164" s="2">
        <v>41893</v>
      </c>
      <c r="B164" s="1">
        <v>0.65625</v>
      </c>
      <c r="C164" s="1">
        <v>0.6875</v>
      </c>
    </row>
    <row r="165" spans="1:3">
      <c r="A165" s="2">
        <v>41894</v>
      </c>
      <c r="B165" s="1">
        <v>0.65625</v>
      </c>
      <c r="C165" s="1">
        <v>0.6875</v>
      </c>
    </row>
    <row r="166" spans="1:3">
      <c r="A166" s="2">
        <v>41895</v>
      </c>
      <c r="B166" s="1">
        <v>0.65625</v>
      </c>
      <c r="C166" s="1">
        <v>0.6875</v>
      </c>
    </row>
    <row r="167" spans="1:3">
      <c r="A167" s="2">
        <v>41896</v>
      </c>
      <c r="B167" s="1">
        <v>0.65625</v>
      </c>
      <c r="C167" s="1">
        <v>0.6875</v>
      </c>
    </row>
    <row r="168" spans="1:3">
      <c r="A168" s="2">
        <v>41897</v>
      </c>
      <c r="B168" s="1">
        <v>0.65625</v>
      </c>
      <c r="C168" s="1">
        <v>0.6875</v>
      </c>
    </row>
    <row r="169" spans="1:3">
      <c r="A169" s="2">
        <v>41898</v>
      </c>
      <c r="B169" s="1">
        <v>0.65625</v>
      </c>
      <c r="C169" s="1">
        <v>0.6875</v>
      </c>
    </row>
    <row r="170" spans="1:3">
      <c r="A170" s="2">
        <v>41899</v>
      </c>
      <c r="B170" s="1">
        <v>0.65625</v>
      </c>
      <c r="C170" s="1">
        <v>0.6875</v>
      </c>
    </row>
    <row r="171" spans="1:3">
      <c r="A171" s="2">
        <v>41900</v>
      </c>
      <c r="B171" s="1">
        <v>0.65625</v>
      </c>
      <c r="C171" s="1">
        <v>0.6875</v>
      </c>
    </row>
    <row r="172" spans="1:3">
      <c r="A172" s="2">
        <v>41901</v>
      </c>
      <c r="B172" s="1">
        <v>0.65625</v>
      </c>
      <c r="C172" s="1">
        <v>0.6875</v>
      </c>
    </row>
    <row r="173" spans="1:3">
      <c r="A173" s="2">
        <v>41902</v>
      </c>
      <c r="B173" s="1">
        <v>0.65625</v>
      </c>
      <c r="C173" s="1">
        <v>0.6875</v>
      </c>
    </row>
    <row r="174" spans="1:3">
      <c r="A174" s="2">
        <v>41903</v>
      </c>
      <c r="B174" s="1">
        <v>0.65625</v>
      </c>
      <c r="C174" s="1">
        <v>0.6875</v>
      </c>
    </row>
    <row r="175" spans="1:3">
      <c r="A175" s="2">
        <v>41904</v>
      </c>
      <c r="B175" s="1">
        <v>0.65625</v>
      </c>
      <c r="C175" s="1">
        <v>0.6875</v>
      </c>
    </row>
    <row r="176" spans="1:3">
      <c r="A176" s="2">
        <v>41905</v>
      </c>
      <c r="B176" s="1">
        <v>0.65625</v>
      </c>
      <c r="C176" s="1">
        <v>0.6875</v>
      </c>
    </row>
    <row r="177" spans="1:3">
      <c r="A177" s="2">
        <v>41906</v>
      </c>
      <c r="B177" s="1">
        <v>0.65625</v>
      </c>
      <c r="C177" s="1">
        <v>0.6875</v>
      </c>
    </row>
    <row r="178" spans="1:3">
      <c r="A178" s="2">
        <v>41907</v>
      </c>
      <c r="B178" s="1">
        <v>0.65625</v>
      </c>
      <c r="C178" s="1">
        <v>0.6875</v>
      </c>
    </row>
    <row r="179" spans="1:3">
      <c r="A179" s="2">
        <v>41908</v>
      </c>
      <c r="B179" s="1">
        <v>0.65625</v>
      </c>
      <c r="C179" s="1">
        <v>0.6875</v>
      </c>
    </row>
    <row r="180" spans="1:3">
      <c r="A180" s="2">
        <v>41909</v>
      </c>
      <c r="B180" s="1">
        <v>0.65625</v>
      </c>
      <c r="C180" s="1">
        <v>0.6875</v>
      </c>
    </row>
    <row r="181" spans="1:3">
      <c r="A181" s="2">
        <v>41910</v>
      </c>
      <c r="B181" s="1">
        <v>0.65625</v>
      </c>
      <c r="C181" s="1">
        <v>0.6875</v>
      </c>
    </row>
    <row r="182" spans="1:3">
      <c r="A182" s="2">
        <v>41911</v>
      </c>
      <c r="B182" s="1">
        <v>0.65625</v>
      </c>
      <c r="C182" s="1">
        <v>0.6875</v>
      </c>
    </row>
    <row r="183" spans="1:3">
      <c r="A183" s="2">
        <v>41912</v>
      </c>
      <c r="B183" s="1">
        <v>0.65625</v>
      </c>
      <c r="C183" s="1">
        <v>0.6875</v>
      </c>
    </row>
    <row r="184" spans="1:3">
      <c r="A184" s="2">
        <v>41913</v>
      </c>
      <c r="B184" s="1">
        <v>0.65625</v>
      </c>
      <c r="C184" s="1">
        <v>0.6875</v>
      </c>
    </row>
    <row r="185" spans="1:3">
      <c r="A185" s="2">
        <v>41914</v>
      </c>
      <c r="B185" s="1">
        <v>0.65625</v>
      </c>
      <c r="C185" s="1">
        <v>0.6875</v>
      </c>
    </row>
    <row r="186" spans="1:3">
      <c r="A186" s="2">
        <v>41915</v>
      </c>
      <c r="B186" s="1">
        <v>0.65625</v>
      </c>
      <c r="C186" s="1">
        <v>0.6875</v>
      </c>
    </row>
    <row r="187" spans="1:3">
      <c r="A187" s="2">
        <v>41916</v>
      </c>
      <c r="B187" s="1">
        <v>0.65625</v>
      </c>
      <c r="C187" s="1">
        <v>0.6875</v>
      </c>
    </row>
    <row r="188" spans="1:3">
      <c r="A188" s="2">
        <v>41917</v>
      </c>
      <c r="B188" s="1">
        <v>0.65625</v>
      </c>
      <c r="C188" s="1">
        <v>0.6875</v>
      </c>
    </row>
    <row r="189" spans="1:3">
      <c r="A189" s="2">
        <v>41918</v>
      </c>
      <c r="B189" s="1">
        <v>0.65625</v>
      </c>
      <c r="C189" s="1">
        <v>0.6875</v>
      </c>
    </row>
    <row r="190" spans="1:3">
      <c r="A190" s="2">
        <v>41919</v>
      </c>
      <c r="B190" s="1">
        <v>0.65625</v>
      </c>
      <c r="C190" s="1">
        <v>0.6875</v>
      </c>
    </row>
    <row r="191" spans="1:3">
      <c r="A191" s="2">
        <v>41920</v>
      </c>
      <c r="B191" s="1">
        <v>0.65625</v>
      </c>
      <c r="C191" s="1">
        <v>0.6875</v>
      </c>
    </row>
    <row r="192" spans="1:3">
      <c r="A192" s="2">
        <v>41921</v>
      </c>
      <c r="B192" s="1">
        <v>0.65625</v>
      </c>
      <c r="C192" s="1">
        <v>0.6875</v>
      </c>
    </row>
    <row r="193" spans="1:3">
      <c r="A193" s="2">
        <v>41922</v>
      </c>
      <c r="B193" s="1">
        <v>0.65625</v>
      </c>
      <c r="C193" s="1">
        <v>0.6875</v>
      </c>
    </row>
    <row r="194" spans="1:3">
      <c r="A194" s="2">
        <v>41923</v>
      </c>
      <c r="B194" s="1">
        <v>0.65625</v>
      </c>
      <c r="C194" s="1">
        <v>0.6875</v>
      </c>
    </row>
    <row r="195" spans="1:3">
      <c r="A195" s="2">
        <v>41924</v>
      </c>
      <c r="B195" s="1">
        <v>0.65625</v>
      </c>
      <c r="C195" s="1">
        <v>0.6875</v>
      </c>
    </row>
    <row r="196" spans="1:3">
      <c r="A196" s="2">
        <v>41925</v>
      </c>
      <c r="B196" s="1">
        <v>0.65625</v>
      </c>
      <c r="C196" s="1">
        <v>0.6875</v>
      </c>
    </row>
    <row r="197" spans="1:3">
      <c r="A197" s="2">
        <v>41926</v>
      </c>
      <c r="B197" s="1">
        <v>0.65625</v>
      </c>
      <c r="C197" s="1">
        <v>0.6875</v>
      </c>
    </row>
    <row r="198" spans="1:3">
      <c r="A198" s="2">
        <v>41927</v>
      </c>
      <c r="B198" s="1">
        <v>0.65625</v>
      </c>
      <c r="C198" s="1">
        <v>0.6875</v>
      </c>
    </row>
    <row r="199" spans="1:3">
      <c r="A199" s="2">
        <v>41928</v>
      </c>
      <c r="B199" s="1">
        <v>0.65625</v>
      </c>
      <c r="C199" s="1">
        <v>0.6875</v>
      </c>
    </row>
    <row r="200" spans="1:3">
      <c r="A200" s="2">
        <v>41929</v>
      </c>
      <c r="B200" s="1">
        <v>0.65625</v>
      </c>
      <c r="C200" s="1">
        <v>0.6875</v>
      </c>
    </row>
    <row r="201" spans="1:3">
      <c r="A201" s="2">
        <v>41930</v>
      </c>
      <c r="B201" s="1">
        <v>0.65625</v>
      </c>
      <c r="C201" s="1">
        <v>0.6875</v>
      </c>
    </row>
    <row r="202" spans="1:3">
      <c r="A202" s="2">
        <v>41931</v>
      </c>
      <c r="B202" s="1">
        <v>0.65625</v>
      </c>
      <c r="C202" s="1">
        <v>0.6875</v>
      </c>
    </row>
    <row r="203" spans="1:3">
      <c r="A203" s="2">
        <v>41932</v>
      </c>
      <c r="B203" s="1">
        <v>0.65625</v>
      </c>
      <c r="C203" s="1">
        <v>0.6875</v>
      </c>
    </row>
    <row r="204" spans="1:3">
      <c r="A204" s="2">
        <v>41933</v>
      </c>
      <c r="B204" s="1">
        <v>0.65625</v>
      </c>
      <c r="C204" s="1">
        <v>0.6875</v>
      </c>
    </row>
    <row r="205" spans="1:3">
      <c r="A205" s="2">
        <v>41934</v>
      </c>
      <c r="B205" s="1">
        <v>0.65625</v>
      </c>
      <c r="C205" s="1">
        <v>0.6875</v>
      </c>
    </row>
    <row r="206" spans="1:3">
      <c r="A206" s="2">
        <v>41935</v>
      </c>
      <c r="B206" s="1">
        <v>0.65625</v>
      </c>
      <c r="C206" s="1">
        <v>0.6875</v>
      </c>
    </row>
    <row r="207" spans="1:3">
      <c r="A207" s="2">
        <v>41936</v>
      </c>
      <c r="B207" s="1">
        <v>0.65625</v>
      </c>
      <c r="C207" s="1">
        <v>0.6875</v>
      </c>
    </row>
    <row r="208" spans="1:3">
      <c r="A208" s="2">
        <v>41937</v>
      </c>
      <c r="B208" s="1">
        <v>0.65625</v>
      </c>
      <c r="C208" s="1">
        <v>0.6875</v>
      </c>
    </row>
    <row r="209" spans="1:3">
      <c r="A209" s="2">
        <v>41938</v>
      </c>
      <c r="B209" s="1">
        <v>0.65625</v>
      </c>
      <c r="C209" s="1">
        <v>0.6875</v>
      </c>
    </row>
    <row r="210" spans="1:3">
      <c r="A210" s="2">
        <v>41939</v>
      </c>
      <c r="B210" s="1">
        <v>0.65625</v>
      </c>
      <c r="C210" s="1">
        <v>0.6875</v>
      </c>
    </row>
    <row r="211" spans="1:3">
      <c r="A211" s="2">
        <v>41940</v>
      </c>
      <c r="B211" s="1">
        <v>0.65625</v>
      </c>
      <c r="C211" s="1">
        <v>0.6875</v>
      </c>
    </row>
    <row r="212" spans="1:3">
      <c r="A212" s="2">
        <v>41941</v>
      </c>
      <c r="B212" s="1">
        <v>0.65625</v>
      </c>
      <c r="C212" s="1">
        <v>0.6875</v>
      </c>
    </row>
    <row r="213" spans="1:3">
      <c r="A213" s="2">
        <v>41942</v>
      </c>
      <c r="B213" s="1">
        <v>0.65625</v>
      </c>
      <c r="C213" s="1">
        <v>0.6875</v>
      </c>
    </row>
    <row r="214" spans="1:3">
      <c r="A214" s="2">
        <v>41943</v>
      </c>
      <c r="B214" s="1">
        <v>0.65625</v>
      </c>
      <c r="C214" s="1">
        <v>0.6875</v>
      </c>
    </row>
    <row r="215" spans="1:3">
      <c r="A215" s="2">
        <v>41944</v>
      </c>
      <c r="B215" s="1">
        <v>0.65625</v>
      </c>
      <c r="C215" s="1">
        <v>0.6875</v>
      </c>
    </row>
    <row r="216" spans="1:3">
      <c r="A216" s="2">
        <v>41945</v>
      </c>
      <c r="B216" s="1">
        <v>0.65625</v>
      </c>
      <c r="C216" s="1">
        <v>0.6875</v>
      </c>
    </row>
    <row r="217" spans="1:3">
      <c r="A217" s="2">
        <v>41946</v>
      </c>
      <c r="B217" s="1">
        <v>0.65625</v>
      </c>
      <c r="C217" s="1">
        <v>0.6875</v>
      </c>
    </row>
    <row r="218" spans="1:3">
      <c r="A218" s="2">
        <v>41947</v>
      </c>
      <c r="B218" s="1">
        <v>0.65625</v>
      </c>
      <c r="C218" s="1">
        <v>0.6875</v>
      </c>
    </row>
    <row r="219" spans="1:3">
      <c r="A219" s="2">
        <v>41948</v>
      </c>
      <c r="B219" s="1">
        <v>0.65625</v>
      </c>
      <c r="C219" s="1">
        <v>0.6875</v>
      </c>
    </row>
    <row r="220" spans="1:3">
      <c r="A220" s="2">
        <v>41949</v>
      </c>
      <c r="B220" s="1">
        <v>0.65625</v>
      </c>
      <c r="C220" s="1">
        <v>0.6875</v>
      </c>
    </row>
    <row r="221" spans="1:3">
      <c r="A221" s="2">
        <v>41950</v>
      </c>
      <c r="B221" s="1">
        <v>0.65625</v>
      </c>
      <c r="C221" s="1">
        <v>0.6875</v>
      </c>
    </row>
    <row r="222" spans="1:3">
      <c r="A222" s="2">
        <v>41951</v>
      </c>
      <c r="B222" s="1">
        <v>0.65625</v>
      </c>
      <c r="C222" s="1">
        <v>0.6875</v>
      </c>
    </row>
    <row r="223" spans="1:3">
      <c r="A223" s="2">
        <v>41952</v>
      </c>
      <c r="B223" s="1">
        <v>0.65625</v>
      </c>
      <c r="C223" s="1">
        <v>0.6875</v>
      </c>
    </row>
    <row r="224" spans="1:3">
      <c r="A224" s="2">
        <v>41953</v>
      </c>
      <c r="B224" s="1">
        <v>0.65625</v>
      </c>
      <c r="C224" s="1">
        <v>0.6875</v>
      </c>
    </row>
    <row r="225" spans="1:3">
      <c r="A225" s="2">
        <v>41954</v>
      </c>
      <c r="B225" s="1">
        <v>0.65625</v>
      </c>
      <c r="C225" s="1">
        <v>0.6875</v>
      </c>
    </row>
    <row r="226" spans="1:3">
      <c r="A226" s="2">
        <v>41955</v>
      </c>
      <c r="B226" s="1">
        <v>0.65625</v>
      </c>
      <c r="C226" s="1">
        <v>0.6875</v>
      </c>
    </row>
    <row r="227" spans="1:3">
      <c r="A227" s="2">
        <v>41956</v>
      </c>
      <c r="B227" s="1">
        <v>0.65625</v>
      </c>
      <c r="C227" s="1">
        <v>0.6875</v>
      </c>
    </row>
    <row r="228" spans="1:3">
      <c r="A228" s="2">
        <v>41957</v>
      </c>
      <c r="B228" s="1">
        <v>0.65625</v>
      </c>
      <c r="C228" s="1">
        <v>0.6875</v>
      </c>
    </row>
    <row r="229" spans="1:3">
      <c r="A229" s="2">
        <v>41958</v>
      </c>
      <c r="B229" s="1">
        <v>0.65625</v>
      </c>
      <c r="C229" s="1">
        <v>0.6875</v>
      </c>
    </row>
    <row r="230" spans="1:3">
      <c r="A230" s="2">
        <v>41959</v>
      </c>
      <c r="B230" s="1">
        <v>0.65625</v>
      </c>
      <c r="C230" s="1">
        <v>0.6875</v>
      </c>
    </row>
    <row r="231" spans="1:3">
      <c r="A231" s="2">
        <v>41960</v>
      </c>
      <c r="B231" s="1">
        <v>0.65625</v>
      </c>
      <c r="C231" s="1">
        <v>0.6875</v>
      </c>
    </row>
    <row r="232" spans="1:3">
      <c r="A232" s="2">
        <v>41961</v>
      </c>
      <c r="B232" s="1">
        <v>0.65625</v>
      </c>
      <c r="C232" s="1">
        <v>0.6875</v>
      </c>
    </row>
    <row r="233" spans="1:3">
      <c r="A233" s="2">
        <v>41962</v>
      </c>
      <c r="B233" s="1">
        <v>0.65625</v>
      </c>
      <c r="C233" s="1">
        <v>0.6875</v>
      </c>
    </row>
    <row r="234" spans="1:3">
      <c r="A234" s="2">
        <v>41963</v>
      </c>
      <c r="B234" s="1">
        <v>0.65625</v>
      </c>
      <c r="C234" s="1">
        <v>0.6875</v>
      </c>
    </row>
    <row r="235" spans="1:3">
      <c r="A235" s="2">
        <v>41964</v>
      </c>
      <c r="B235" s="1">
        <v>0.65625</v>
      </c>
      <c r="C235" s="1">
        <v>0.6875</v>
      </c>
    </row>
    <row r="236" spans="1:3">
      <c r="A236" s="2">
        <v>41965</v>
      </c>
      <c r="B236" s="1">
        <v>0.65625</v>
      </c>
      <c r="C236" s="1">
        <v>0.6875</v>
      </c>
    </row>
    <row r="237" spans="1:3">
      <c r="A237" s="2">
        <v>41966</v>
      </c>
      <c r="B237" s="1">
        <v>0.65625</v>
      </c>
      <c r="C237" s="1">
        <v>0.6875</v>
      </c>
    </row>
    <row r="238" spans="1:3">
      <c r="A238" s="2">
        <v>41967</v>
      </c>
      <c r="B238" s="1">
        <v>0.65625</v>
      </c>
      <c r="C238" s="1">
        <v>0.6875</v>
      </c>
    </row>
    <row r="239" spans="1:3">
      <c r="A239" s="2">
        <v>41968</v>
      </c>
      <c r="B239" s="1">
        <v>0.65625</v>
      </c>
      <c r="C239" s="1">
        <v>0.6875</v>
      </c>
    </row>
    <row r="240" spans="1:3">
      <c r="A240" s="2">
        <v>41969</v>
      </c>
      <c r="B240" s="1">
        <v>0.65625</v>
      </c>
      <c r="C240" s="1">
        <v>0.6875</v>
      </c>
    </row>
    <row r="241" spans="1:3">
      <c r="A241" s="2">
        <v>41970</v>
      </c>
      <c r="B241" s="1">
        <v>0.65625</v>
      </c>
      <c r="C241" s="1">
        <v>0.6875</v>
      </c>
    </row>
    <row r="242" spans="1:3">
      <c r="A242" s="2">
        <v>41971</v>
      </c>
      <c r="B242" s="1">
        <v>0.65625</v>
      </c>
      <c r="C242" s="1">
        <v>0.6875</v>
      </c>
    </row>
    <row r="243" spans="1:3">
      <c r="A243" s="2">
        <v>41972</v>
      </c>
      <c r="B243" s="1">
        <v>0.65625</v>
      </c>
      <c r="C243" s="1">
        <v>0.6875</v>
      </c>
    </row>
    <row r="244" spans="1:3">
      <c r="A244" s="2">
        <v>41973</v>
      </c>
      <c r="B244" s="1">
        <v>0.65625</v>
      </c>
      <c r="C244" s="1">
        <v>0.6875</v>
      </c>
    </row>
    <row r="245" spans="1:3">
      <c r="A245" s="2">
        <v>41974</v>
      </c>
      <c r="B245" s="1">
        <v>0.65625</v>
      </c>
      <c r="C245" s="1">
        <v>0.6875</v>
      </c>
    </row>
    <row r="246" spans="1:3">
      <c r="A246" s="2">
        <v>41975</v>
      </c>
      <c r="B246" s="1">
        <v>0.65625</v>
      </c>
      <c r="C246" s="1">
        <v>0.6875</v>
      </c>
    </row>
    <row r="247" spans="1:3">
      <c r="A247" s="2">
        <v>41976</v>
      </c>
      <c r="B247" s="1">
        <v>0.65625</v>
      </c>
      <c r="C247" s="1">
        <v>0.6875</v>
      </c>
    </row>
    <row r="248" spans="1:3">
      <c r="A248" s="2">
        <v>41977</v>
      </c>
      <c r="B248" s="1">
        <v>0.65625</v>
      </c>
      <c r="C248" s="1">
        <v>0.6875</v>
      </c>
    </row>
    <row r="249" spans="1:3">
      <c r="A249" s="2">
        <v>41978</v>
      </c>
      <c r="B249" s="1">
        <v>0.65625</v>
      </c>
      <c r="C249" s="1">
        <v>0.6875</v>
      </c>
    </row>
    <row r="250" spans="1:3">
      <c r="A250" s="2">
        <v>41979</v>
      </c>
      <c r="B250" s="1">
        <v>0.65625</v>
      </c>
      <c r="C250" s="1">
        <v>0.6875</v>
      </c>
    </row>
    <row r="251" spans="1:3">
      <c r="A251" s="2">
        <v>41980</v>
      </c>
      <c r="B251" s="1">
        <v>0.65625</v>
      </c>
      <c r="C251" s="1">
        <v>0.6875</v>
      </c>
    </row>
    <row r="252" spans="1:3">
      <c r="A252" s="2">
        <v>41981</v>
      </c>
      <c r="B252" s="1">
        <v>0.65625</v>
      </c>
      <c r="C252" s="1">
        <v>0.6875</v>
      </c>
    </row>
    <row r="253" spans="1:3">
      <c r="A253" s="2">
        <v>41982</v>
      </c>
      <c r="B253" s="1">
        <v>0.65625</v>
      </c>
      <c r="C253" s="1">
        <v>0.6875</v>
      </c>
    </row>
    <row r="254" spans="1:3">
      <c r="A254" s="2">
        <v>41983</v>
      </c>
      <c r="B254" s="1">
        <v>0.65625</v>
      </c>
      <c r="C254" s="1">
        <v>0.6875</v>
      </c>
    </row>
    <row r="255" spans="1:3">
      <c r="A255" s="2">
        <v>41984</v>
      </c>
      <c r="B255" s="1">
        <v>0.65625</v>
      </c>
      <c r="C255" s="1">
        <v>0.6875</v>
      </c>
    </row>
    <row r="256" spans="1:3">
      <c r="A256" s="2">
        <v>41985</v>
      </c>
      <c r="B256" s="1">
        <v>0.65625</v>
      </c>
      <c r="C256" s="1">
        <v>0.6875</v>
      </c>
    </row>
    <row r="257" spans="1:3">
      <c r="A257" s="2">
        <v>41986</v>
      </c>
      <c r="B257" s="1">
        <v>0.65625</v>
      </c>
      <c r="C257" s="1">
        <v>0.6875</v>
      </c>
    </row>
    <row r="258" spans="1:3">
      <c r="A258" s="2">
        <v>41987</v>
      </c>
      <c r="B258" s="1">
        <v>0.65625</v>
      </c>
      <c r="C258" s="1">
        <v>0.6875</v>
      </c>
    </row>
    <row r="259" spans="1:3">
      <c r="A259" s="2">
        <v>41988</v>
      </c>
      <c r="B259" s="1">
        <v>0.65625</v>
      </c>
      <c r="C259" s="1">
        <v>0.6875</v>
      </c>
    </row>
    <row r="260" spans="1:3">
      <c r="A260" s="2">
        <v>41989</v>
      </c>
      <c r="B260" s="1">
        <v>0.65625</v>
      </c>
      <c r="C260" s="1">
        <v>0.6875</v>
      </c>
    </row>
    <row r="261" spans="1:3">
      <c r="A261" s="2">
        <v>41990</v>
      </c>
      <c r="B261" s="1">
        <v>0.65625</v>
      </c>
      <c r="C261" s="1">
        <v>0.6875</v>
      </c>
    </row>
    <row r="262" spans="1:3">
      <c r="A262" s="2">
        <v>41991</v>
      </c>
      <c r="B262" s="1">
        <v>0.65625</v>
      </c>
      <c r="C262" s="1">
        <v>0.6875</v>
      </c>
    </row>
    <row r="263" spans="1:3">
      <c r="A263" s="2">
        <v>41992</v>
      </c>
      <c r="B263" s="1">
        <v>0.65625</v>
      </c>
      <c r="C263" s="1">
        <v>0.6875</v>
      </c>
    </row>
    <row r="264" spans="1:3">
      <c r="A264" s="2">
        <v>41993</v>
      </c>
      <c r="B264" s="1">
        <v>0.65625</v>
      </c>
      <c r="C264" s="1">
        <v>0.6875</v>
      </c>
    </row>
    <row r="265" spans="1:3">
      <c r="A265" s="2">
        <v>41994</v>
      </c>
      <c r="B265" s="1">
        <v>0.65625</v>
      </c>
      <c r="C265" s="1">
        <v>0.6875</v>
      </c>
    </row>
    <row r="266" spans="1:3">
      <c r="A266" s="2">
        <v>41995</v>
      </c>
      <c r="B266" s="1">
        <v>0.65625</v>
      </c>
      <c r="C266" s="1">
        <v>0.6875</v>
      </c>
    </row>
    <row r="267" spans="1:3">
      <c r="A267" s="2">
        <v>41996</v>
      </c>
      <c r="B267" s="1">
        <v>0.65625</v>
      </c>
      <c r="C267" s="1">
        <v>0.6875</v>
      </c>
    </row>
    <row r="268" spans="1:3">
      <c r="A268" s="2">
        <v>41997</v>
      </c>
      <c r="B268" s="1">
        <v>0.65625</v>
      </c>
      <c r="C268" s="1">
        <v>0.6875</v>
      </c>
    </row>
    <row r="269" spans="1:3">
      <c r="A269" s="2">
        <v>41998</v>
      </c>
      <c r="B269" s="1">
        <v>0.5</v>
      </c>
      <c r="C269" s="1">
        <v>0.53125</v>
      </c>
    </row>
    <row r="270" spans="1:3">
      <c r="A270" s="2">
        <v>41999</v>
      </c>
      <c r="B270" s="1">
        <v>0.5</v>
      </c>
      <c r="C270" s="1">
        <v>0.53125</v>
      </c>
    </row>
    <row r="271" spans="1:3">
      <c r="A271" s="2">
        <v>42000</v>
      </c>
      <c r="B271" s="1">
        <v>0.5</v>
      </c>
      <c r="C271" s="1">
        <v>0.53125</v>
      </c>
    </row>
    <row r="272" spans="1:3">
      <c r="A272" s="2">
        <v>42001</v>
      </c>
      <c r="B272" s="1">
        <v>0.5</v>
      </c>
      <c r="C272" s="1">
        <v>0.53125</v>
      </c>
    </row>
    <row r="273" spans="1:3">
      <c r="A273" s="2">
        <v>42002</v>
      </c>
      <c r="B273" s="1">
        <v>0.5</v>
      </c>
      <c r="C273" s="1">
        <v>0.53125</v>
      </c>
    </row>
    <row r="274" spans="1:3">
      <c r="A274" s="2">
        <v>42003</v>
      </c>
      <c r="B274" s="1">
        <v>0.5</v>
      </c>
      <c r="C274" s="1">
        <v>0.53125</v>
      </c>
    </row>
    <row r="275" spans="1:3">
      <c r="A275" s="2">
        <v>42004</v>
      </c>
      <c r="B275" s="1">
        <v>0.5</v>
      </c>
      <c r="C275" s="1">
        <v>0.53125</v>
      </c>
    </row>
    <row r="276" spans="1:3">
      <c r="A276" s="2"/>
      <c r="B276" s="1"/>
      <c r="C276" s="1"/>
    </row>
    <row r="277" spans="1:3">
      <c r="A277" s="2"/>
      <c r="B277" s="1"/>
      <c r="C277" s="1"/>
    </row>
    <row r="278" spans="1:3">
      <c r="A278" s="2"/>
      <c r="B278" s="1"/>
      <c r="C278" s="1"/>
    </row>
    <row r="279" spans="1:3">
      <c r="A279" s="2"/>
      <c r="B279" s="1"/>
      <c r="C279" s="1"/>
    </row>
    <row r="280" spans="1:3">
      <c r="A280" s="2"/>
      <c r="B280" s="1"/>
      <c r="C280" s="1"/>
    </row>
    <row r="281" spans="1:3">
      <c r="A281" s="2"/>
      <c r="B281" s="1"/>
      <c r="C281" s="1"/>
    </row>
    <row r="282" spans="1:3">
      <c r="A282" s="2"/>
      <c r="B282" s="1"/>
      <c r="C282" s="1"/>
    </row>
    <row r="283" spans="1:3">
      <c r="A283" s="2"/>
      <c r="B283" s="1"/>
      <c r="C283" s="1"/>
    </row>
    <row r="284" spans="1:3">
      <c r="A284" s="2"/>
      <c r="B284" s="1"/>
      <c r="C284" s="1"/>
    </row>
    <row r="285" spans="1:3">
      <c r="A285" s="2"/>
      <c r="B285" s="1"/>
      <c r="C285" s="1"/>
    </row>
    <row r="286" spans="1:3">
      <c r="A286" s="2"/>
      <c r="B286" s="1"/>
      <c r="C286" s="1"/>
    </row>
    <row r="287" spans="1:3">
      <c r="A287" s="2"/>
      <c r="B287" s="1"/>
      <c r="C287" s="1"/>
    </row>
    <row r="288" spans="1:3">
      <c r="A288" s="2"/>
      <c r="B288" s="1"/>
      <c r="C288" s="1"/>
    </row>
    <row r="289" spans="1:3">
      <c r="A289" s="2"/>
      <c r="B289" s="1"/>
      <c r="C289" s="1"/>
    </row>
    <row r="290" spans="1:3">
      <c r="A290" s="2"/>
      <c r="B290" s="1"/>
      <c r="C290" s="1"/>
    </row>
    <row r="291" spans="1:3">
      <c r="A291" s="2"/>
      <c r="B291" s="1"/>
      <c r="C291" s="1"/>
    </row>
    <row r="292" spans="1:3">
      <c r="A292" s="2"/>
      <c r="B292" s="1"/>
      <c r="C292" s="1"/>
    </row>
    <row r="293" spans="1:3">
      <c r="A293" s="2"/>
      <c r="B293" s="1"/>
      <c r="C293" s="1"/>
    </row>
    <row r="294" spans="1:3">
      <c r="A294" s="2"/>
      <c r="B294" s="1"/>
      <c r="C294" s="1"/>
    </row>
    <row r="295" spans="1:3">
      <c r="A295" s="2"/>
      <c r="B295" s="1"/>
      <c r="C295" s="1"/>
    </row>
    <row r="296" spans="1:3">
      <c r="A296" s="2"/>
      <c r="B296" s="1"/>
      <c r="C296" s="1"/>
    </row>
    <row r="297" spans="1:3">
      <c r="A297" s="2"/>
      <c r="B297" s="1"/>
      <c r="C297" s="1"/>
    </row>
    <row r="298" spans="1:3">
      <c r="A298" s="2"/>
      <c r="B298" s="1"/>
      <c r="C298" s="1"/>
    </row>
    <row r="299" spans="1:3">
      <c r="A299" s="2"/>
      <c r="B299" s="1"/>
      <c r="C299" s="1"/>
    </row>
    <row r="300" spans="1:3">
      <c r="A300" s="2"/>
      <c r="B300" s="1"/>
      <c r="C300" s="1"/>
    </row>
    <row r="301" spans="1:3">
      <c r="A301" s="2"/>
      <c r="B301" s="1"/>
      <c r="C301" s="1"/>
    </row>
    <row r="302" spans="1:3">
      <c r="A302" s="2"/>
      <c r="B302" s="1"/>
      <c r="C302" s="1"/>
    </row>
    <row r="303" spans="1:3">
      <c r="A303" s="2"/>
      <c r="B303" s="1"/>
      <c r="C303" s="1"/>
    </row>
    <row r="304" spans="1:3">
      <c r="A304" s="2"/>
      <c r="B304" s="1"/>
      <c r="C304" s="1"/>
    </row>
    <row r="305" spans="1:3">
      <c r="A305" s="2"/>
      <c r="B305" s="1"/>
      <c r="C305" s="1"/>
    </row>
    <row r="306" spans="1:3">
      <c r="A306" s="2"/>
      <c r="B306" s="1"/>
      <c r="C306" s="1"/>
    </row>
    <row r="307" spans="1:3">
      <c r="A307" s="2"/>
      <c r="B307" s="1"/>
      <c r="C307" s="1"/>
    </row>
    <row r="308" spans="1:3">
      <c r="A308" s="2"/>
      <c r="B308" s="1"/>
      <c r="C308" s="1"/>
    </row>
    <row r="309" spans="1:3">
      <c r="A309" s="2"/>
      <c r="B309" s="1"/>
      <c r="C309" s="1"/>
    </row>
    <row r="310" spans="1:3">
      <c r="A310" s="2"/>
      <c r="B310" s="1"/>
      <c r="C310" s="1"/>
    </row>
    <row r="311" spans="1:3">
      <c r="A311" s="2"/>
      <c r="B311" s="1"/>
      <c r="C311" s="1"/>
    </row>
    <row r="312" spans="1:3">
      <c r="A312" s="2"/>
      <c r="B312" s="1"/>
      <c r="C312" s="1"/>
    </row>
    <row r="313" spans="1:3">
      <c r="A313" s="2"/>
      <c r="B313" s="1"/>
      <c r="C313" s="1"/>
    </row>
    <row r="314" spans="1:3">
      <c r="A314" s="2"/>
      <c r="B314" s="1"/>
      <c r="C314" s="1"/>
    </row>
    <row r="315" spans="1:3">
      <c r="A315" s="2"/>
      <c r="B315" s="1"/>
      <c r="C315" s="1"/>
    </row>
    <row r="316" spans="1:3">
      <c r="A316" s="2"/>
      <c r="B316" s="1"/>
      <c r="C316" s="1"/>
    </row>
    <row r="317" spans="1:3">
      <c r="A317" s="2"/>
      <c r="B317" s="1"/>
      <c r="C317" s="1"/>
    </row>
    <row r="318" spans="1:3">
      <c r="A318" s="2"/>
      <c r="B318" s="1"/>
      <c r="C318" s="1"/>
    </row>
    <row r="319" spans="1:3">
      <c r="A319" s="2"/>
      <c r="B319" s="1"/>
      <c r="C319" s="1"/>
    </row>
    <row r="320" spans="1:3">
      <c r="A320" s="2"/>
      <c r="B320" s="1"/>
      <c r="C320" s="1"/>
    </row>
    <row r="321" spans="1:3">
      <c r="A321" s="2"/>
      <c r="B321" s="1"/>
      <c r="C321" s="1"/>
    </row>
    <row r="322" spans="1:3">
      <c r="A322" s="2"/>
      <c r="B322" s="1"/>
      <c r="C322" s="1"/>
    </row>
    <row r="323" spans="1:3">
      <c r="A323" s="2"/>
      <c r="B323" s="1"/>
      <c r="C323" s="1"/>
    </row>
    <row r="324" spans="1:3">
      <c r="A324" s="2"/>
      <c r="B324" s="1"/>
      <c r="C324" s="1"/>
    </row>
    <row r="325" spans="1:3">
      <c r="A325" s="2"/>
      <c r="B325" s="1"/>
      <c r="C325" s="1"/>
    </row>
    <row r="326" spans="1:3">
      <c r="A326" s="2"/>
      <c r="B326" s="1"/>
      <c r="C326" s="1"/>
    </row>
    <row r="327" spans="1:3">
      <c r="A327" s="2"/>
      <c r="B327" s="1"/>
      <c r="C327" s="1"/>
    </row>
    <row r="328" spans="1:3">
      <c r="A328" s="2"/>
      <c r="B328" s="1"/>
      <c r="C328" s="1"/>
    </row>
    <row r="329" spans="1:3">
      <c r="A329" s="2"/>
      <c r="B329" s="1"/>
      <c r="C329" s="1"/>
    </row>
    <row r="330" spans="1:3">
      <c r="A330" s="2"/>
      <c r="B330" s="1"/>
      <c r="C330" s="1"/>
    </row>
    <row r="331" spans="1:3">
      <c r="A331" s="2"/>
      <c r="B331" s="1"/>
      <c r="C331" s="1"/>
    </row>
    <row r="332" spans="1:3">
      <c r="A332" s="2"/>
      <c r="B332" s="1"/>
      <c r="C332" s="1"/>
    </row>
    <row r="333" spans="1:3">
      <c r="A333" s="2"/>
      <c r="B333" s="1"/>
      <c r="C333" s="1"/>
    </row>
    <row r="334" spans="1:3">
      <c r="A334" s="2"/>
      <c r="B334" s="1"/>
      <c r="C334" s="1"/>
    </row>
    <row r="335" spans="1:3">
      <c r="A335" s="2"/>
      <c r="B335" s="1"/>
      <c r="C335" s="1"/>
    </row>
    <row r="336" spans="1:3">
      <c r="A336" s="2"/>
      <c r="B336" s="1"/>
      <c r="C336" s="1"/>
    </row>
    <row r="337" spans="1:3">
      <c r="A337" s="2"/>
      <c r="B337" s="1"/>
      <c r="C337" s="1"/>
    </row>
    <row r="338" spans="1:3">
      <c r="A338" s="2"/>
      <c r="B338" s="1"/>
      <c r="C338" s="1"/>
    </row>
    <row r="339" spans="1:3">
      <c r="A339" s="2"/>
      <c r="B339" s="1"/>
      <c r="C339" s="1"/>
    </row>
    <row r="340" spans="1:3">
      <c r="A340" s="2"/>
      <c r="B340" s="1"/>
      <c r="C340" s="1"/>
    </row>
    <row r="341" spans="1:3">
      <c r="A341" s="2"/>
      <c r="B341" s="1"/>
      <c r="C341" s="1"/>
    </row>
    <row r="342" spans="1:3">
      <c r="A342" s="2"/>
      <c r="B342" s="1"/>
      <c r="C342" s="1"/>
    </row>
    <row r="343" spans="1:3">
      <c r="A343" s="2"/>
      <c r="B343" s="1"/>
      <c r="C343" s="1"/>
    </row>
    <row r="344" spans="1:3">
      <c r="A344" s="2"/>
      <c r="B344" s="1"/>
      <c r="C344" s="1"/>
    </row>
    <row r="345" spans="1:3">
      <c r="A345" s="2"/>
      <c r="B345" s="1"/>
      <c r="C345" s="1"/>
    </row>
    <row r="346" spans="1:3">
      <c r="A346" s="2"/>
      <c r="B346" s="1"/>
      <c r="C346" s="1"/>
    </row>
    <row r="347" spans="1:3">
      <c r="A347" s="2"/>
      <c r="B347" s="1"/>
      <c r="C347" s="1"/>
    </row>
    <row r="348" spans="1:3">
      <c r="A348" s="2"/>
      <c r="B348" s="1"/>
      <c r="C348" s="1"/>
    </row>
    <row r="349" spans="1:3">
      <c r="A349" s="2"/>
      <c r="B349" s="1"/>
      <c r="C349" s="1"/>
    </row>
    <row r="350" spans="1:3">
      <c r="A350" s="2"/>
      <c r="B350" s="1"/>
      <c r="C350" s="1"/>
    </row>
    <row r="351" spans="1:3">
      <c r="A351" s="2"/>
      <c r="B351" s="1"/>
      <c r="C351" s="1"/>
    </row>
    <row r="352" spans="1:3">
      <c r="A352" s="2"/>
      <c r="B352" s="1"/>
      <c r="C352" s="1"/>
    </row>
    <row r="353" spans="1:3">
      <c r="A353" s="2"/>
      <c r="B353" s="1"/>
      <c r="C353" s="1"/>
    </row>
    <row r="354" spans="1:3">
      <c r="A354" s="2"/>
      <c r="B354" s="1"/>
      <c r="C354" s="1"/>
    </row>
    <row r="355" spans="1:3">
      <c r="A355" s="2"/>
      <c r="B355" s="1"/>
      <c r="C355" s="1"/>
    </row>
    <row r="356" spans="1:3">
      <c r="A356" s="2"/>
      <c r="B356" s="1"/>
      <c r="C356" s="1"/>
    </row>
    <row r="357" spans="1:3">
      <c r="A357" s="2"/>
      <c r="B357" s="1"/>
      <c r="C357" s="1"/>
    </row>
    <row r="358" spans="1:3">
      <c r="A358" s="2"/>
      <c r="B358" s="1"/>
      <c r="C358" s="1"/>
    </row>
    <row r="359" spans="1:3">
      <c r="A359" s="2"/>
      <c r="B359" s="1"/>
      <c r="C359" s="1"/>
    </row>
    <row r="360" spans="1:3">
      <c r="A360" s="2"/>
      <c r="B360" s="1"/>
      <c r="C360" s="1"/>
    </row>
    <row r="361" spans="1:3">
      <c r="A361" s="2"/>
      <c r="B361" s="1"/>
      <c r="C361" s="1"/>
    </row>
    <row r="362" spans="1:3">
      <c r="A362" s="2"/>
      <c r="B362" s="1"/>
      <c r="C362" s="1"/>
    </row>
    <row r="363" spans="1:3">
      <c r="A363" s="2"/>
      <c r="B363" s="1"/>
      <c r="C363" s="1"/>
    </row>
    <row r="364" spans="1:3">
      <c r="A364" s="2"/>
      <c r="B364" s="1"/>
      <c r="C364" s="1"/>
    </row>
    <row r="365" spans="1:3">
      <c r="A365" s="2"/>
      <c r="B365" s="1"/>
      <c r="C365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カレンダー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朗</dc:creator>
  <cp:lastModifiedBy>佐々木　朗</cp:lastModifiedBy>
  <dcterms:created xsi:type="dcterms:W3CDTF">2014-05-11T04:07:53Z</dcterms:created>
  <dcterms:modified xsi:type="dcterms:W3CDTF">2014-05-11T22:26:30Z</dcterms:modified>
</cp:coreProperties>
</file>